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00" windowHeight="7560" activeTab="6"/>
  </bookViews>
  <sheets>
    <sheet name="Kind." sheetId="1" r:id="rId1"/>
    <sheet name="Kind. (2)" sheetId="12" r:id="rId2"/>
    <sheet name="1st" sheetId="2" r:id="rId3"/>
    <sheet name="1st (2)" sheetId="11" r:id="rId4"/>
    <sheet name="2nd" sheetId="3" r:id="rId5"/>
    <sheet name="2nd (2)" sheetId="10" r:id="rId6"/>
    <sheet name="3rd" sheetId="4" r:id="rId7"/>
    <sheet name="3rd (2)" sheetId="9" r:id="rId8"/>
    <sheet name="4th" sheetId="5" r:id="rId9"/>
    <sheet name="4th (2)" sheetId="8" r:id="rId10"/>
    <sheet name="5th" sheetId="6" r:id="rId11"/>
    <sheet name="5th (2)" sheetId="7" r:id="rId12"/>
  </sheets>
  <calcPr calcId="125725"/>
</workbook>
</file>

<file path=xl/calcChain.xml><?xml version="1.0" encoding="utf-8"?>
<calcChain xmlns="http://schemas.openxmlformats.org/spreadsheetml/2006/main">
  <c r="I33" i="12"/>
  <c r="H33"/>
  <c r="G33"/>
  <c r="F33"/>
  <c r="E33"/>
  <c r="D33"/>
  <c r="C33"/>
  <c r="J31"/>
  <c r="I31"/>
  <c r="H31"/>
  <c r="G31"/>
  <c r="F31"/>
  <c r="E31"/>
  <c r="D31"/>
  <c r="C31"/>
  <c r="I26"/>
  <c r="H26"/>
  <c r="G26"/>
  <c r="F26"/>
  <c r="E26"/>
  <c r="D26"/>
  <c r="C26"/>
  <c r="J24"/>
  <c r="I24"/>
  <c r="H24"/>
  <c r="G24"/>
  <c r="F24"/>
  <c r="E24"/>
  <c r="D24"/>
  <c r="C24"/>
  <c r="I19"/>
  <c r="H19"/>
  <c r="G19"/>
  <c r="F19"/>
  <c r="E19"/>
  <c r="D19"/>
  <c r="C19"/>
  <c r="J17"/>
  <c r="I17"/>
  <c r="H17"/>
  <c r="G17"/>
  <c r="F17"/>
  <c r="E17"/>
  <c r="D17"/>
  <c r="C17"/>
  <c r="I12"/>
  <c r="H12"/>
  <c r="G12"/>
  <c r="F12"/>
  <c r="E12"/>
  <c r="D12"/>
  <c r="C12"/>
  <c r="J10"/>
  <c r="I10"/>
  <c r="H10"/>
  <c r="G10"/>
  <c r="F10"/>
  <c r="E10"/>
  <c r="D10"/>
  <c r="C10"/>
  <c r="I5"/>
  <c r="H5"/>
  <c r="G5"/>
  <c r="F5"/>
  <c r="E5"/>
  <c r="D5"/>
  <c r="C5"/>
  <c r="J3"/>
  <c r="I3"/>
  <c r="H3"/>
  <c r="G3"/>
  <c r="F3"/>
  <c r="E3"/>
  <c r="D3"/>
  <c r="C3"/>
  <c r="N35"/>
  <c r="U34"/>
  <c r="M34"/>
  <c r="T32"/>
  <c r="M32"/>
  <c r="T30"/>
  <c r="T35" s="1"/>
  <c r="M30"/>
  <c r="M35" s="1"/>
  <c r="O35" s="1"/>
  <c r="N28"/>
  <c r="M27"/>
  <c r="U27" s="1"/>
  <c r="T25"/>
  <c r="M25"/>
  <c r="U25" s="1"/>
  <c r="T23"/>
  <c r="T28" s="1"/>
  <c r="M23"/>
  <c r="M28" s="1"/>
  <c r="O28" s="1"/>
  <c r="N21"/>
  <c r="U20"/>
  <c r="M20"/>
  <c r="T18"/>
  <c r="M18"/>
  <c r="T16"/>
  <c r="T21" s="1"/>
  <c r="M16"/>
  <c r="M21" s="1"/>
  <c r="O21" s="1"/>
  <c r="N14"/>
  <c r="M13"/>
  <c r="U13" s="1"/>
  <c r="T11"/>
  <c r="M11"/>
  <c r="U11" s="1"/>
  <c r="T9"/>
  <c r="T14" s="1"/>
  <c r="M9"/>
  <c r="M14" s="1"/>
  <c r="O14" s="1"/>
  <c r="U14" s="1"/>
  <c r="N7"/>
  <c r="AA6"/>
  <c r="M6"/>
  <c r="U6" s="1"/>
  <c r="T4"/>
  <c r="M4"/>
  <c r="T2"/>
  <c r="T7" s="1"/>
  <c r="M2"/>
  <c r="F39" i="11"/>
  <c r="E39"/>
  <c r="D39"/>
  <c r="C39"/>
  <c r="F37"/>
  <c r="E37"/>
  <c r="D37"/>
  <c r="C37"/>
  <c r="F35"/>
  <c r="E35"/>
  <c r="D35"/>
  <c r="C35"/>
  <c r="F31"/>
  <c r="E31"/>
  <c r="D31"/>
  <c r="C31"/>
  <c r="F29"/>
  <c r="E29"/>
  <c r="D29"/>
  <c r="C29"/>
  <c r="F27"/>
  <c r="E27"/>
  <c r="D27"/>
  <c r="C27"/>
  <c r="F23"/>
  <c r="E23"/>
  <c r="D23"/>
  <c r="C23"/>
  <c r="F21"/>
  <c r="E21"/>
  <c r="D21"/>
  <c r="C21"/>
  <c r="F19"/>
  <c r="E19"/>
  <c r="D19"/>
  <c r="C19"/>
  <c r="F15"/>
  <c r="E15"/>
  <c r="D15"/>
  <c r="C15"/>
  <c r="F13"/>
  <c r="E13"/>
  <c r="D13"/>
  <c r="C13"/>
  <c r="F11"/>
  <c r="E11"/>
  <c r="D11"/>
  <c r="C11"/>
  <c r="F7"/>
  <c r="E7"/>
  <c r="D7"/>
  <c r="C7"/>
  <c r="F5"/>
  <c r="E5"/>
  <c r="D5"/>
  <c r="C5"/>
  <c r="F3"/>
  <c r="E3"/>
  <c r="D3"/>
  <c r="C3"/>
  <c r="N40"/>
  <c r="T38"/>
  <c r="M38"/>
  <c r="U38" s="1"/>
  <c r="T36"/>
  <c r="M36"/>
  <c r="U36" s="1"/>
  <c r="T34"/>
  <c r="M34"/>
  <c r="M40" s="1"/>
  <c r="O40" s="1"/>
  <c r="U40" s="1"/>
  <c r="N32"/>
  <c r="T30"/>
  <c r="M30"/>
  <c r="U30" s="1"/>
  <c r="T28"/>
  <c r="M28"/>
  <c r="U28" s="1"/>
  <c r="T26"/>
  <c r="T32" s="1"/>
  <c r="M26"/>
  <c r="M32" s="1"/>
  <c r="O32" s="1"/>
  <c r="N24"/>
  <c r="T22"/>
  <c r="M22"/>
  <c r="U22" s="1"/>
  <c r="T20"/>
  <c r="M20"/>
  <c r="U20" s="1"/>
  <c r="T18"/>
  <c r="T24" s="1"/>
  <c r="M18"/>
  <c r="M24" s="1"/>
  <c r="O24" s="1"/>
  <c r="U24" s="1"/>
  <c r="N16"/>
  <c r="T14"/>
  <c r="M14"/>
  <c r="U14" s="1"/>
  <c r="T12"/>
  <c r="M12"/>
  <c r="U12" s="1"/>
  <c r="T10"/>
  <c r="T16" s="1"/>
  <c r="M10"/>
  <c r="M16" s="1"/>
  <c r="O16" s="1"/>
  <c r="N8"/>
  <c r="T6"/>
  <c r="M6"/>
  <c r="U6" s="1"/>
  <c r="T4"/>
  <c r="M4"/>
  <c r="U4" s="1"/>
  <c r="T2"/>
  <c r="T8" s="1"/>
  <c r="M2"/>
  <c r="M8" s="1"/>
  <c r="O8" s="1"/>
  <c r="U8" s="1"/>
  <c r="H39" i="10"/>
  <c r="G39"/>
  <c r="F39"/>
  <c r="E39"/>
  <c r="D39"/>
  <c r="C39"/>
  <c r="H37"/>
  <c r="G37"/>
  <c r="F37"/>
  <c r="E37"/>
  <c r="D37"/>
  <c r="C37"/>
  <c r="H35"/>
  <c r="G35"/>
  <c r="F35"/>
  <c r="E35"/>
  <c r="D35"/>
  <c r="C35"/>
  <c r="H31"/>
  <c r="G31"/>
  <c r="F31"/>
  <c r="E31"/>
  <c r="D31"/>
  <c r="C31"/>
  <c r="H29"/>
  <c r="G29"/>
  <c r="F29"/>
  <c r="E29"/>
  <c r="D29"/>
  <c r="C29"/>
  <c r="H27"/>
  <c r="G27"/>
  <c r="F27"/>
  <c r="E27"/>
  <c r="D27"/>
  <c r="C27"/>
  <c r="H23"/>
  <c r="G23"/>
  <c r="F23"/>
  <c r="E23"/>
  <c r="D23"/>
  <c r="C23"/>
  <c r="H21"/>
  <c r="G21"/>
  <c r="F21"/>
  <c r="E21"/>
  <c r="D21"/>
  <c r="C21"/>
  <c r="H19"/>
  <c r="G19"/>
  <c r="F19"/>
  <c r="E19"/>
  <c r="D19"/>
  <c r="C19"/>
  <c r="H15"/>
  <c r="G15"/>
  <c r="F15"/>
  <c r="E15"/>
  <c r="D15"/>
  <c r="C15"/>
  <c r="H13"/>
  <c r="G13"/>
  <c r="F13"/>
  <c r="E13"/>
  <c r="D13"/>
  <c r="C13"/>
  <c r="H11"/>
  <c r="G11"/>
  <c r="F11"/>
  <c r="E11"/>
  <c r="D11"/>
  <c r="C11"/>
  <c r="H7"/>
  <c r="G7"/>
  <c r="F7"/>
  <c r="E7"/>
  <c r="D7"/>
  <c r="C7"/>
  <c r="H5"/>
  <c r="G5"/>
  <c r="F5"/>
  <c r="E5"/>
  <c r="D5"/>
  <c r="C5"/>
  <c r="H3"/>
  <c r="G3"/>
  <c r="F3"/>
  <c r="E3"/>
  <c r="D3"/>
  <c r="C3"/>
  <c r="N40"/>
  <c r="T38"/>
  <c r="M38"/>
  <c r="U38" s="1"/>
  <c r="T36"/>
  <c r="T40" s="1"/>
  <c r="M36"/>
  <c r="U36" s="1"/>
  <c r="T34"/>
  <c r="M34"/>
  <c r="U34" s="1"/>
  <c r="N32"/>
  <c r="T30"/>
  <c r="M30"/>
  <c r="U30" s="1"/>
  <c r="T28"/>
  <c r="T32" s="1"/>
  <c r="M28"/>
  <c r="U28" s="1"/>
  <c r="T26"/>
  <c r="M26"/>
  <c r="U26" s="1"/>
  <c r="N24"/>
  <c r="T22"/>
  <c r="M22"/>
  <c r="U22" s="1"/>
  <c r="T20"/>
  <c r="T24" s="1"/>
  <c r="M20"/>
  <c r="U20" s="1"/>
  <c r="T18"/>
  <c r="M18"/>
  <c r="U18" s="1"/>
  <c r="N16"/>
  <c r="T14"/>
  <c r="M14"/>
  <c r="U14" s="1"/>
  <c r="T12"/>
  <c r="T16" s="1"/>
  <c r="M12"/>
  <c r="U12" s="1"/>
  <c r="T10"/>
  <c r="M10"/>
  <c r="U10" s="1"/>
  <c r="T6"/>
  <c r="M6"/>
  <c r="U6" s="1"/>
  <c r="T4"/>
  <c r="M4"/>
  <c r="U4" s="1"/>
  <c r="T2"/>
  <c r="T8" s="1"/>
  <c r="M2"/>
  <c r="M8" s="1"/>
  <c r="O8" s="1"/>
  <c r="U8" s="1"/>
  <c r="G39" i="9"/>
  <c r="F39"/>
  <c r="E39"/>
  <c r="D39"/>
  <c r="C39"/>
  <c r="C31"/>
  <c r="D31"/>
  <c r="E31"/>
  <c r="F31"/>
  <c r="G31"/>
  <c r="I37"/>
  <c r="H37"/>
  <c r="G37"/>
  <c r="F37"/>
  <c r="E37"/>
  <c r="D37"/>
  <c r="C37"/>
  <c r="J35"/>
  <c r="I35"/>
  <c r="H35"/>
  <c r="G35"/>
  <c r="F35"/>
  <c r="E35"/>
  <c r="D35"/>
  <c r="C35"/>
  <c r="I29"/>
  <c r="H29"/>
  <c r="G29"/>
  <c r="F29"/>
  <c r="E29"/>
  <c r="D29"/>
  <c r="C29"/>
  <c r="J27"/>
  <c r="I27"/>
  <c r="H27"/>
  <c r="G27"/>
  <c r="F27"/>
  <c r="E27"/>
  <c r="D27"/>
  <c r="C27"/>
  <c r="G23"/>
  <c r="F23"/>
  <c r="E23"/>
  <c r="D23"/>
  <c r="C23"/>
  <c r="I21"/>
  <c r="H21"/>
  <c r="G21"/>
  <c r="F21"/>
  <c r="E21"/>
  <c r="D21"/>
  <c r="C21"/>
  <c r="J19"/>
  <c r="I19"/>
  <c r="H19"/>
  <c r="G19"/>
  <c r="F19"/>
  <c r="E19"/>
  <c r="D19"/>
  <c r="C19"/>
  <c r="G15"/>
  <c r="F15"/>
  <c r="E15"/>
  <c r="D15"/>
  <c r="C15"/>
  <c r="I13"/>
  <c r="H13"/>
  <c r="G13"/>
  <c r="F13"/>
  <c r="E13"/>
  <c r="D13"/>
  <c r="C13"/>
  <c r="J11"/>
  <c r="I11"/>
  <c r="H11"/>
  <c r="G11"/>
  <c r="F11"/>
  <c r="E11"/>
  <c r="D11"/>
  <c r="C11"/>
  <c r="G7"/>
  <c r="F7"/>
  <c r="E7"/>
  <c r="D7"/>
  <c r="C7"/>
  <c r="I5"/>
  <c r="H5"/>
  <c r="G5"/>
  <c r="F5"/>
  <c r="E5"/>
  <c r="D5"/>
  <c r="C5"/>
  <c r="J3"/>
  <c r="I3"/>
  <c r="H3"/>
  <c r="G3"/>
  <c r="F3"/>
  <c r="E3"/>
  <c r="D3"/>
  <c r="C3"/>
  <c r="N40"/>
  <c r="T38"/>
  <c r="M38"/>
  <c r="U38" s="1"/>
  <c r="T36"/>
  <c r="T40" s="1"/>
  <c r="M36"/>
  <c r="U36" s="1"/>
  <c r="T34"/>
  <c r="M34"/>
  <c r="U34" s="1"/>
  <c r="N32"/>
  <c r="T30"/>
  <c r="M30"/>
  <c r="U30" s="1"/>
  <c r="T28"/>
  <c r="T32" s="1"/>
  <c r="M28"/>
  <c r="U28" s="1"/>
  <c r="T26"/>
  <c r="M26"/>
  <c r="U26" s="1"/>
  <c r="N24"/>
  <c r="T22"/>
  <c r="M22"/>
  <c r="U22" s="1"/>
  <c r="T20"/>
  <c r="T24" s="1"/>
  <c r="M20"/>
  <c r="U20" s="1"/>
  <c r="T18"/>
  <c r="M18"/>
  <c r="U18" s="1"/>
  <c r="N16"/>
  <c r="T14"/>
  <c r="M14"/>
  <c r="U14" s="1"/>
  <c r="T12"/>
  <c r="M12"/>
  <c r="U12" s="1"/>
  <c r="T10"/>
  <c r="T16" s="1"/>
  <c r="M10"/>
  <c r="U10" s="1"/>
  <c r="T6"/>
  <c r="M6"/>
  <c r="U6" s="1"/>
  <c r="T4"/>
  <c r="M4"/>
  <c r="U4" s="1"/>
  <c r="T2"/>
  <c r="T8" s="1"/>
  <c r="M2"/>
  <c r="M8" s="1"/>
  <c r="O8" s="1"/>
  <c r="U8" s="1"/>
  <c r="H31" i="8"/>
  <c r="G31"/>
  <c r="F31"/>
  <c r="E31"/>
  <c r="D31"/>
  <c r="C31"/>
  <c r="H29"/>
  <c r="G29"/>
  <c r="F29"/>
  <c r="E29"/>
  <c r="D29"/>
  <c r="C29"/>
  <c r="H27"/>
  <c r="G27"/>
  <c r="F27"/>
  <c r="E27"/>
  <c r="D27"/>
  <c r="C27"/>
  <c r="H23"/>
  <c r="G23"/>
  <c r="F23"/>
  <c r="E23"/>
  <c r="D23"/>
  <c r="C23"/>
  <c r="H21"/>
  <c r="G21"/>
  <c r="F21"/>
  <c r="E21"/>
  <c r="D21"/>
  <c r="C21"/>
  <c r="H19"/>
  <c r="G19"/>
  <c r="F19"/>
  <c r="E19"/>
  <c r="D19"/>
  <c r="C19"/>
  <c r="H15"/>
  <c r="G15"/>
  <c r="F15"/>
  <c r="E15"/>
  <c r="D15"/>
  <c r="C15"/>
  <c r="H13"/>
  <c r="G13"/>
  <c r="F13"/>
  <c r="E13"/>
  <c r="D13"/>
  <c r="C13"/>
  <c r="H11"/>
  <c r="G11"/>
  <c r="F11"/>
  <c r="E11"/>
  <c r="D11"/>
  <c r="C11"/>
  <c r="H7"/>
  <c r="G7"/>
  <c r="F7"/>
  <c r="E7"/>
  <c r="D7"/>
  <c r="C7"/>
  <c r="H5"/>
  <c r="G5"/>
  <c r="F5"/>
  <c r="E5"/>
  <c r="D5"/>
  <c r="C5"/>
  <c r="H3"/>
  <c r="G3"/>
  <c r="F3"/>
  <c r="E3"/>
  <c r="D3"/>
  <c r="C3"/>
  <c r="N32"/>
  <c r="T30"/>
  <c r="M30"/>
  <c r="U30" s="1"/>
  <c r="T28"/>
  <c r="M28"/>
  <c r="M32" s="1"/>
  <c r="O32" s="1"/>
  <c r="T26"/>
  <c r="T32" s="1"/>
  <c r="M26"/>
  <c r="U26" s="1"/>
  <c r="N24"/>
  <c r="T22"/>
  <c r="M22"/>
  <c r="U22" s="1"/>
  <c r="T20"/>
  <c r="M20"/>
  <c r="M24" s="1"/>
  <c r="O24" s="1"/>
  <c r="U24" s="1"/>
  <c r="T18"/>
  <c r="T24" s="1"/>
  <c r="M18"/>
  <c r="U18" s="1"/>
  <c r="N16"/>
  <c r="T14"/>
  <c r="M14"/>
  <c r="U14" s="1"/>
  <c r="T12"/>
  <c r="M12"/>
  <c r="M16" s="1"/>
  <c r="O16" s="1"/>
  <c r="T10"/>
  <c r="T16" s="1"/>
  <c r="M10"/>
  <c r="U10" s="1"/>
  <c r="T6"/>
  <c r="M6"/>
  <c r="U6" s="1"/>
  <c r="T4"/>
  <c r="M4"/>
  <c r="U4" s="1"/>
  <c r="T2"/>
  <c r="T8" s="1"/>
  <c r="M2"/>
  <c r="M8" s="1"/>
  <c r="O8" s="1"/>
  <c r="G39" i="7"/>
  <c r="F39"/>
  <c r="E39"/>
  <c r="D39"/>
  <c r="C39"/>
  <c r="G37"/>
  <c r="F37"/>
  <c r="E37"/>
  <c r="D37"/>
  <c r="C37"/>
  <c r="H35"/>
  <c r="G35"/>
  <c r="F35"/>
  <c r="E35"/>
  <c r="D35"/>
  <c r="C35"/>
  <c r="G31"/>
  <c r="F31"/>
  <c r="E31"/>
  <c r="D31"/>
  <c r="C31"/>
  <c r="G29"/>
  <c r="F29"/>
  <c r="E29"/>
  <c r="D29"/>
  <c r="C29"/>
  <c r="H27"/>
  <c r="G27"/>
  <c r="F27"/>
  <c r="E27"/>
  <c r="D27"/>
  <c r="C27"/>
  <c r="G23"/>
  <c r="F23"/>
  <c r="E23"/>
  <c r="D23"/>
  <c r="C23"/>
  <c r="G21"/>
  <c r="F21"/>
  <c r="E21"/>
  <c r="D21"/>
  <c r="C21"/>
  <c r="H19"/>
  <c r="G19"/>
  <c r="F19"/>
  <c r="E19"/>
  <c r="D19"/>
  <c r="C19"/>
  <c r="G15"/>
  <c r="F15"/>
  <c r="E15"/>
  <c r="D15"/>
  <c r="C15"/>
  <c r="G13"/>
  <c r="F13"/>
  <c r="E13"/>
  <c r="D13"/>
  <c r="C13"/>
  <c r="H11"/>
  <c r="G11"/>
  <c r="F11"/>
  <c r="E11"/>
  <c r="D11"/>
  <c r="C11"/>
  <c r="G7"/>
  <c r="F7"/>
  <c r="E7"/>
  <c r="D7"/>
  <c r="C7"/>
  <c r="G5"/>
  <c r="F5"/>
  <c r="E5"/>
  <c r="D5"/>
  <c r="C5"/>
  <c r="F3"/>
  <c r="E3"/>
  <c r="D3"/>
  <c r="H3"/>
  <c r="G3"/>
  <c r="I3"/>
  <c r="J3"/>
  <c r="K3"/>
  <c r="L3"/>
  <c r="C3"/>
  <c r="N40"/>
  <c r="T38"/>
  <c r="M38"/>
  <c r="T36"/>
  <c r="M36"/>
  <c r="T34"/>
  <c r="T40" s="1"/>
  <c r="M34"/>
  <c r="U34" s="1"/>
  <c r="N32"/>
  <c r="T30"/>
  <c r="M30"/>
  <c r="T28"/>
  <c r="M28"/>
  <c r="T26"/>
  <c r="T32" s="1"/>
  <c r="M26"/>
  <c r="U26" s="1"/>
  <c r="N24"/>
  <c r="T22"/>
  <c r="M22"/>
  <c r="U22" s="1"/>
  <c r="T20"/>
  <c r="M20"/>
  <c r="T18"/>
  <c r="T24" s="1"/>
  <c r="M18"/>
  <c r="U18" s="1"/>
  <c r="N16"/>
  <c r="T14"/>
  <c r="M14"/>
  <c r="T12"/>
  <c r="M12"/>
  <c r="T10"/>
  <c r="T16" s="1"/>
  <c r="M10"/>
  <c r="U10" s="1"/>
  <c r="T6"/>
  <c r="M6"/>
  <c r="U6" s="1"/>
  <c r="T4"/>
  <c r="M4"/>
  <c r="U4" s="1"/>
  <c r="T2"/>
  <c r="T8" s="1"/>
  <c r="M2"/>
  <c r="M8" s="1"/>
  <c r="O8" s="1"/>
  <c r="U8" s="1"/>
  <c r="AA4" i="1"/>
  <c r="T9" i="6"/>
  <c r="T8"/>
  <c r="T7"/>
  <c r="T24" i="2"/>
  <c r="T23"/>
  <c r="T22"/>
  <c r="T25" i="1"/>
  <c r="T23"/>
  <c r="T22"/>
  <c r="N25"/>
  <c r="M24"/>
  <c r="U24" s="1"/>
  <c r="M23"/>
  <c r="M22"/>
  <c r="U22" s="1"/>
  <c r="N25" i="2"/>
  <c r="M24"/>
  <c r="M23"/>
  <c r="M22"/>
  <c r="N10" i="6"/>
  <c r="M9"/>
  <c r="U9" s="1"/>
  <c r="M8"/>
  <c r="M7"/>
  <c r="T24"/>
  <c r="T23"/>
  <c r="T22"/>
  <c r="T19"/>
  <c r="T18"/>
  <c r="T17"/>
  <c r="T20" s="1"/>
  <c r="T14"/>
  <c r="T13"/>
  <c r="T12"/>
  <c r="T4"/>
  <c r="T3"/>
  <c r="T2"/>
  <c r="T19" i="5"/>
  <c r="T18"/>
  <c r="T17"/>
  <c r="T14"/>
  <c r="T13"/>
  <c r="T12"/>
  <c r="T15" s="1"/>
  <c r="T9"/>
  <c r="T8"/>
  <c r="T7"/>
  <c r="T4"/>
  <c r="T3"/>
  <c r="T2"/>
  <c r="T18" i="1"/>
  <c r="T17"/>
  <c r="T13"/>
  <c r="T12"/>
  <c r="T8"/>
  <c r="T7"/>
  <c r="T3"/>
  <c r="T2"/>
  <c r="T19" i="2"/>
  <c r="T18"/>
  <c r="T17"/>
  <c r="T14"/>
  <c r="T13"/>
  <c r="T12"/>
  <c r="T9"/>
  <c r="T8"/>
  <c r="T7"/>
  <c r="T4"/>
  <c r="T3"/>
  <c r="T2"/>
  <c r="T24" i="3"/>
  <c r="T23"/>
  <c r="T22"/>
  <c r="T19"/>
  <c r="T18"/>
  <c r="T17"/>
  <c r="T14"/>
  <c r="T13"/>
  <c r="T12"/>
  <c r="T9"/>
  <c r="T8"/>
  <c r="T7"/>
  <c r="T4"/>
  <c r="T3"/>
  <c r="T2"/>
  <c r="T24" i="4"/>
  <c r="T19"/>
  <c r="T14"/>
  <c r="T9"/>
  <c r="T4"/>
  <c r="T23"/>
  <c r="T22"/>
  <c r="T18"/>
  <c r="T17"/>
  <c r="T13"/>
  <c r="T12"/>
  <c r="T8"/>
  <c r="T7"/>
  <c r="T3"/>
  <c r="T2"/>
  <c r="M2" i="6"/>
  <c r="N25"/>
  <c r="M24"/>
  <c r="M23"/>
  <c r="M22"/>
  <c r="N20"/>
  <c r="M19"/>
  <c r="M18"/>
  <c r="M17"/>
  <c r="N15"/>
  <c r="M14"/>
  <c r="M13"/>
  <c r="M12"/>
  <c r="M4"/>
  <c r="M3"/>
  <c r="N20" i="5"/>
  <c r="M19"/>
  <c r="M18"/>
  <c r="M17"/>
  <c r="N15"/>
  <c r="M14"/>
  <c r="M13"/>
  <c r="M12"/>
  <c r="N10"/>
  <c r="M9"/>
  <c r="M8"/>
  <c r="M7"/>
  <c r="M4"/>
  <c r="M3"/>
  <c r="M2"/>
  <c r="N25" i="4"/>
  <c r="M24"/>
  <c r="U24" s="1"/>
  <c r="M23"/>
  <c r="U23" s="1"/>
  <c r="M22"/>
  <c r="N20"/>
  <c r="M19"/>
  <c r="U19" s="1"/>
  <c r="M18"/>
  <c r="U18" s="1"/>
  <c r="M17"/>
  <c r="N15"/>
  <c r="M14"/>
  <c r="U14" s="1"/>
  <c r="M13"/>
  <c r="U13" s="1"/>
  <c r="M12"/>
  <c r="U12" s="1"/>
  <c r="N10"/>
  <c r="M9"/>
  <c r="U9" s="1"/>
  <c r="M8"/>
  <c r="U8" s="1"/>
  <c r="M7"/>
  <c r="M4"/>
  <c r="M3"/>
  <c r="M2"/>
  <c r="N25" i="3"/>
  <c r="M24"/>
  <c r="M23"/>
  <c r="U23" s="1"/>
  <c r="M22"/>
  <c r="U22" s="1"/>
  <c r="N20"/>
  <c r="M19"/>
  <c r="M18"/>
  <c r="M17"/>
  <c r="U17" s="1"/>
  <c r="N15"/>
  <c r="M14"/>
  <c r="M13"/>
  <c r="U13" s="1"/>
  <c r="M12"/>
  <c r="U12" s="1"/>
  <c r="N10"/>
  <c r="M9"/>
  <c r="M8"/>
  <c r="M7"/>
  <c r="U7" s="1"/>
  <c r="M4"/>
  <c r="M3"/>
  <c r="U3" s="1"/>
  <c r="M2"/>
  <c r="N20" i="2"/>
  <c r="M19"/>
  <c r="M18"/>
  <c r="U18" s="1"/>
  <c r="M17"/>
  <c r="N15"/>
  <c r="M14"/>
  <c r="M13"/>
  <c r="U13" s="1"/>
  <c r="M12"/>
  <c r="N10"/>
  <c r="M9"/>
  <c r="M8"/>
  <c r="U8" s="1"/>
  <c r="M7"/>
  <c r="N5"/>
  <c r="M4"/>
  <c r="U4" s="1"/>
  <c r="M3"/>
  <c r="U3" s="1"/>
  <c r="M2"/>
  <c r="N20" i="1"/>
  <c r="M19"/>
  <c r="M18"/>
  <c r="M17"/>
  <c r="N15"/>
  <c r="M14"/>
  <c r="M13"/>
  <c r="M12"/>
  <c r="N10"/>
  <c r="M9"/>
  <c r="M8"/>
  <c r="M7"/>
  <c r="N5"/>
  <c r="M4"/>
  <c r="M3"/>
  <c r="M2"/>
  <c r="U22" i="4"/>
  <c r="U17" l="1"/>
  <c r="U2" i="12"/>
  <c r="U4"/>
  <c r="U32"/>
  <c r="U21"/>
  <c r="U18"/>
  <c r="U28"/>
  <c r="U35"/>
  <c r="M7"/>
  <c r="O7" s="1"/>
  <c r="U7" s="1"/>
  <c r="U16"/>
  <c r="U30"/>
  <c r="U9"/>
  <c r="U23"/>
  <c r="U16" i="11"/>
  <c r="U32"/>
  <c r="U2"/>
  <c r="U10"/>
  <c r="U18"/>
  <c r="U26"/>
  <c r="U34"/>
  <c r="U2" i="10"/>
  <c r="M16"/>
  <c r="O16" s="1"/>
  <c r="U16" s="1"/>
  <c r="M24"/>
  <c r="O24" s="1"/>
  <c r="U24" s="1"/>
  <c r="M32"/>
  <c r="O32" s="1"/>
  <c r="U32" s="1"/>
  <c r="M40"/>
  <c r="O40" s="1"/>
  <c r="U40" s="1"/>
  <c r="U2" i="9"/>
  <c r="M16"/>
  <c r="O16" s="1"/>
  <c r="U16" s="1"/>
  <c r="M24"/>
  <c r="O24" s="1"/>
  <c r="U24" s="1"/>
  <c r="M32"/>
  <c r="O32" s="1"/>
  <c r="U32" s="1"/>
  <c r="M40"/>
  <c r="O40" s="1"/>
  <c r="U40" s="1"/>
  <c r="U8" i="8"/>
  <c r="U16"/>
  <c r="U32"/>
  <c r="U2"/>
  <c r="U12"/>
  <c r="U20"/>
  <c r="U28"/>
  <c r="U38" i="7"/>
  <c r="M24"/>
  <c r="O24" s="1"/>
  <c r="U24" s="1"/>
  <c r="M40"/>
  <c r="O40" s="1"/>
  <c r="U40" s="1"/>
  <c r="M16"/>
  <c r="O16" s="1"/>
  <c r="U16" s="1"/>
  <c r="U14"/>
  <c r="M32"/>
  <c r="O32" s="1"/>
  <c r="U30"/>
  <c r="U32"/>
  <c r="U2"/>
  <c r="U12"/>
  <c r="U20"/>
  <c r="U28"/>
  <c r="U36"/>
  <c r="T15" i="6"/>
  <c r="T5"/>
  <c r="T20" i="5"/>
  <c r="T10" i="2"/>
  <c r="T20"/>
  <c r="U4" i="4"/>
  <c r="U8" i="3"/>
  <c r="T10"/>
  <c r="T15" i="2"/>
  <c r="T15" i="1"/>
  <c r="T10"/>
  <c r="T20"/>
  <c r="U19" i="2"/>
  <c r="U14"/>
  <c r="U9"/>
  <c r="T5"/>
  <c r="U22"/>
  <c r="U23"/>
  <c r="U24"/>
  <c r="U4" i="1"/>
  <c r="U19"/>
  <c r="U9"/>
  <c r="U14"/>
  <c r="M25"/>
  <c r="O25" s="1"/>
  <c r="T5"/>
  <c r="U9" i="3"/>
  <c r="U24"/>
  <c r="U19"/>
  <c r="U14"/>
  <c r="U4"/>
  <c r="U18"/>
  <c r="T20"/>
  <c r="U14" i="5"/>
  <c r="U4"/>
  <c r="M20"/>
  <c r="O20" s="1"/>
  <c r="U20" s="1"/>
  <c r="U19"/>
  <c r="U9"/>
  <c r="M10"/>
  <c r="O10" s="1"/>
  <c r="M15"/>
  <c r="O15" s="1"/>
  <c r="U15" s="1"/>
  <c r="T10"/>
  <c r="T5"/>
  <c r="M15" i="6"/>
  <c r="O15" s="1"/>
  <c r="M5"/>
  <c r="O5" s="1"/>
  <c r="U5" s="1"/>
  <c r="U14"/>
  <c r="U4"/>
  <c r="M20"/>
  <c r="O20" s="1"/>
  <c r="U20" s="1"/>
  <c r="U19"/>
  <c r="U24"/>
  <c r="T25"/>
  <c r="T10"/>
  <c r="U2" i="4"/>
  <c r="U23" i="1"/>
  <c r="M25" i="2"/>
  <c r="O25" s="1"/>
  <c r="U25" s="1"/>
  <c r="M10" i="6"/>
  <c r="O10" s="1"/>
  <c r="U7"/>
  <c r="U8"/>
  <c r="T15" i="4"/>
  <c r="T20"/>
  <c r="T25"/>
  <c r="T10"/>
  <c r="T5"/>
  <c r="M25"/>
  <c r="O25" s="1"/>
  <c r="M20"/>
  <c r="O20" s="1"/>
  <c r="M15"/>
  <c r="O15" s="1"/>
  <c r="M10"/>
  <c r="O10" s="1"/>
  <c r="U7"/>
  <c r="M5"/>
  <c r="O5" s="1"/>
  <c r="U5" s="1"/>
  <c r="U3"/>
  <c r="M25" i="6"/>
  <c r="O25" s="1"/>
  <c r="U23"/>
  <c r="U18"/>
  <c r="U13"/>
  <c r="U3"/>
  <c r="U2"/>
  <c r="U12"/>
  <c r="U17"/>
  <c r="U22"/>
  <c r="U18" i="5"/>
  <c r="U13"/>
  <c r="U8"/>
  <c r="U3"/>
  <c r="M5"/>
  <c r="O5" s="1"/>
  <c r="U2"/>
  <c r="U7"/>
  <c r="U12"/>
  <c r="U17"/>
  <c r="M20" i="1"/>
  <c r="O20" s="1"/>
  <c r="U20" s="1"/>
  <c r="U18"/>
  <c r="M15"/>
  <c r="O15" s="1"/>
  <c r="U15" s="1"/>
  <c r="U13"/>
  <c r="M10"/>
  <c r="O10" s="1"/>
  <c r="U10" s="1"/>
  <c r="U8"/>
  <c r="M5"/>
  <c r="O5" s="1"/>
  <c r="U5" s="1"/>
  <c r="U3"/>
  <c r="U2"/>
  <c r="U7"/>
  <c r="U12"/>
  <c r="U17"/>
  <c r="M20" i="2"/>
  <c r="O20" s="1"/>
  <c r="U20" s="1"/>
  <c r="U17"/>
  <c r="M15"/>
  <c r="O15" s="1"/>
  <c r="U15" s="1"/>
  <c r="U12"/>
  <c r="M10"/>
  <c r="O10" s="1"/>
  <c r="U7"/>
  <c r="M5"/>
  <c r="O5" s="1"/>
  <c r="U2"/>
  <c r="T5" i="3"/>
  <c r="T15"/>
  <c r="T25"/>
  <c r="M25"/>
  <c r="O25" s="1"/>
  <c r="M15"/>
  <c r="O15" s="1"/>
  <c r="M5"/>
  <c r="O5" s="1"/>
  <c r="U2"/>
  <c r="M10"/>
  <c r="O10" s="1"/>
  <c r="U10" s="1"/>
  <c r="M20"/>
  <c r="O20" s="1"/>
  <c r="U15" i="6" l="1"/>
  <c r="U5" i="5"/>
  <c r="U10" i="2"/>
  <c r="U20" i="3"/>
  <c r="U5" i="2"/>
  <c r="U5" i="3"/>
  <c r="U10" i="5"/>
  <c r="U10" i="6"/>
  <c r="U25"/>
  <c r="U15" i="4"/>
  <c r="U25"/>
  <c r="U10"/>
  <c r="U20"/>
  <c r="U25" i="3"/>
  <c r="U15"/>
  <c r="U25" i="1"/>
</calcChain>
</file>

<file path=xl/sharedStrings.xml><?xml version="1.0" encoding="utf-8"?>
<sst xmlns="http://schemas.openxmlformats.org/spreadsheetml/2006/main" count="386" uniqueCount="44">
  <si>
    <t>Class</t>
  </si>
  <si>
    <t>Subject</t>
  </si>
  <si>
    <t xml:space="preserve">Totals </t>
  </si>
  <si>
    <t xml:space="preserve">Penalty Points </t>
  </si>
  <si>
    <t>Reading</t>
  </si>
  <si>
    <t>Math</t>
  </si>
  <si>
    <t>Science</t>
  </si>
  <si>
    <t xml:space="preserve">Reading </t>
  </si>
  <si>
    <t xml:space="preserve">Math </t>
  </si>
  <si>
    <t>Grand Total</t>
  </si>
  <si>
    <t>Byrnes</t>
  </si>
  <si>
    <t>Krzywicki</t>
  </si>
  <si>
    <t>Newbold</t>
  </si>
  <si>
    <t>Whiting</t>
  </si>
  <si>
    <t>Sattler</t>
  </si>
  <si>
    <t>Sutton</t>
  </si>
  <si>
    <t>Watkins</t>
  </si>
  <si>
    <t>Grosnick</t>
  </si>
  <si>
    <t>McManus</t>
  </si>
  <si>
    <t>Nanni</t>
  </si>
  <si>
    <t>Sheffield</t>
  </si>
  <si>
    <t>Blount</t>
  </si>
  <si>
    <t>Cunningham</t>
  </si>
  <si>
    <t>Edwards</t>
  </si>
  <si>
    <t>Elliot</t>
  </si>
  <si>
    <t>Fowler</t>
  </si>
  <si>
    <t>Bloom</t>
  </si>
  <si>
    <t>Brown</t>
  </si>
  <si>
    <t>Cortright</t>
  </si>
  <si>
    <t>John</t>
  </si>
  <si>
    <t>Jones</t>
  </si>
  <si>
    <t>Ragan</t>
  </si>
  <si>
    <t>Tomasewski</t>
  </si>
  <si>
    <t>Penalty Points</t>
  </si>
  <si>
    <t>Number of Students</t>
  </si>
  <si>
    <t>Number of asked Questions</t>
  </si>
  <si>
    <t>Total Possible answers</t>
  </si>
  <si>
    <t>%</t>
  </si>
  <si>
    <t>Miles</t>
  </si>
  <si>
    <t>Calhoun</t>
  </si>
  <si>
    <t>Golden</t>
  </si>
  <si>
    <t>Harrell</t>
  </si>
  <si>
    <t>Lewis</t>
  </si>
  <si>
    <t>Spivey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</si>
</sst>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20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Times New Roman"/>
      <family val="1"/>
    </font>
    <font>
      <sz val="20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0" fontId="8" fillId="0" borderId="0" xfId="0" applyNumberFormat="1" applyFont="1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9" fontId="8" fillId="0" borderId="0" xfId="0" applyNumberFormat="1" applyFont="1"/>
    <xf numFmtId="0" fontId="13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7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17" fillId="0" borderId="5" xfId="0" applyFont="1" applyBorder="1"/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3" xfId="0" applyFont="1" applyBorder="1"/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4" xfId="0" applyFont="1" applyBorder="1"/>
    <xf numFmtId="0" fontId="18" fillId="0" borderId="10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7" fillId="0" borderId="2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0" xfId="0" applyFont="1"/>
    <xf numFmtId="0" fontId="17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0" fontId="25" fillId="0" borderId="0" xfId="0" applyNumberFormat="1" applyFont="1"/>
    <xf numFmtId="0" fontId="25" fillId="0" borderId="0" xfId="0" applyFont="1"/>
    <xf numFmtId="9" fontId="25" fillId="0" borderId="0" xfId="0" applyNumberFormat="1" applyFont="1"/>
    <xf numFmtId="0" fontId="8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7" fillId="0" borderId="8" xfId="0" applyFont="1" applyBorder="1"/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18" fillId="0" borderId="2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9" fontId="8" fillId="0" borderId="0" xfId="0" applyNumberFormat="1" applyFont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 horizontal="left"/>
    </xf>
    <xf numFmtId="10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8" fillId="0" borderId="30" xfId="0" applyFont="1" applyBorder="1" applyAlignment="1">
      <alignment horizontal="center" vertical="center"/>
    </xf>
    <xf numFmtId="0" fontId="14" fillId="0" borderId="15" xfId="0" applyFont="1" applyBorder="1"/>
    <xf numFmtId="0" fontId="14" fillId="0" borderId="8" xfId="0" applyFont="1" applyBorder="1"/>
    <xf numFmtId="0" fontId="14" fillId="0" borderId="10" xfId="0" applyFont="1" applyBorder="1"/>
    <xf numFmtId="0" fontId="14" fillId="0" borderId="6" xfId="0" applyFont="1" applyBorder="1"/>
    <xf numFmtId="0" fontId="19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7" fillId="0" borderId="15" xfId="0" applyFont="1" applyBorder="1"/>
    <xf numFmtId="0" fontId="17" fillId="0" borderId="10" xfId="0" applyFont="1" applyBorder="1"/>
    <xf numFmtId="0" fontId="22" fillId="0" borderId="36" xfId="0" applyFont="1" applyBorder="1" applyAlignment="1">
      <alignment horizontal="center"/>
    </xf>
    <xf numFmtId="0" fontId="17" fillId="0" borderId="6" xfId="0" applyFont="1" applyBorder="1"/>
    <xf numFmtId="0" fontId="11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left"/>
    </xf>
    <xf numFmtId="0" fontId="0" fillId="0" borderId="8" xfId="0" applyBorder="1"/>
    <xf numFmtId="0" fontId="29" fillId="0" borderId="8" xfId="0" applyFont="1" applyBorder="1"/>
    <xf numFmtId="0" fontId="29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 wrapText="1"/>
    </xf>
    <xf numFmtId="0" fontId="31" fillId="0" borderId="8" xfId="0" applyFont="1" applyBorder="1"/>
    <xf numFmtId="0" fontId="20" fillId="0" borderId="0" xfId="0" applyFont="1" applyBorder="1" applyAlignment="1">
      <alignment horizontal="center" vertical="center"/>
    </xf>
    <xf numFmtId="0" fontId="17" fillId="0" borderId="2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4" fillId="0" borderId="20" xfId="0" applyFont="1" applyBorder="1"/>
    <xf numFmtId="0" fontId="14" fillId="0" borderId="0" xfId="0" applyFont="1" applyBorder="1"/>
    <xf numFmtId="0" fontId="18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14" fillId="0" borderId="29" xfId="0" applyFont="1" applyBorder="1"/>
    <xf numFmtId="0" fontId="14" fillId="0" borderId="31" xfId="0" applyFont="1" applyBorder="1"/>
    <xf numFmtId="0" fontId="14" fillId="0" borderId="43" xfId="0" applyFont="1" applyBorder="1"/>
    <xf numFmtId="0" fontId="23" fillId="0" borderId="21" xfId="0" applyFont="1" applyBorder="1" applyAlignment="1">
      <alignment horizontal="center" vertical="center" wrapText="1"/>
    </xf>
    <xf numFmtId="0" fontId="17" fillId="0" borderId="43" xfId="0" applyFont="1" applyBorder="1"/>
    <xf numFmtId="0" fontId="18" fillId="0" borderId="0" xfId="0" applyFont="1"/>
    <xf numFmtId="0" fontId="32" fillId="0" borderId="0" xfId="0" applyFont="1"/>
    <xf numFmtId="0" fontId="17" fillId="0" borderId="29" xfId="0" applyFont="1" applyBorder="1"/>
    <xf numFmtId="0" fontId="17" fillId="0" borderId="31" xfId="0" applyFont="1" applyBorder="1"/>
    <xf numFmtId="0" fontId="11" fillId="0" borderId="4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60" zoomScaleNormal="60" workbookViewId="0">
      <selection activeCell="AA4" sqref="AA4"/>
    </sheetView>
  </sheetViews>
  <sheetFormatPr defaultRowHeight="18.75"/>
  <cols>
    <col min="1" max="1" width="15.5703125" customWidth="1"/>
    <col min="2" max="2" width="14" customWidth="1"/>
    <col min="3" max="12" width="6.7109375" customWidth="1"/>
    <col min="13" max="13" width="10.85546875" customWidth="1"/>
    <col min="14" max="14" width="9.5703125" customWidth="1"/>
    <col min="15" max="15" width="8.85546875" customWidth="1"/>
    <col min="16" max="16" width="7" style="50" customWidth="1"/>
    <col min="18" max="18" width="14.5703125" customWidth="1"/>
    <col min="19" max="19" width="20.140625" customWidth="1"/>
    <col min="20" max="20" width="18.140625" customWidth="1"/>
  </cols>
  <sheetData>
    <row r="1" spans="1:27" ht="39.75" customHeight="1" thickBot="1">
      <c r="A1" s="80" t="s">
        <v>0</v>
      </c>
      <c r="B1" s="51" t="s">
        <v>1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2" t="s">
        <v>2</v>
      </c>
      <c r="N1" s="94" t="s">
        <v>33</v>
      </c>
      <c r="O1" s="14"/>
      <c r="P1" s="2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7" ht="25.5" customHeight="1">
      <c r="A2" s="76"/>
      <c r="B2" s="46" t="s">
        <v>4</v>
      </c>
      <c r="C2" s="54">
        <v>18</v>
      </c>
      <c r="D2" s="54">
        <v>21</v>
      </c>
      <c r="E2" s="54">
        <v>18</v>
      </c>
      <c r="F2" s="54">
        <v>15</v>
      </c>
      <c r="G2" s="54">
        <v>12</v>
      </c>
      <c r="H2" s="54">
        <v>18</v>
      </c>
      <c r="I2" s="54">
        <v>19</v>
      </c>
      <c r="J2" s="54">
        <v>20</v>
      </c>
      <c r="K2" s="54"/>
      <c r="L2" s="54"/>
      <c r="M2" s="55">
        <f>SUM(C2:L2)</f>
        <v>141</v>
      </c>
      <c r="N2" s="56"/>
      <c r="O2" s="27"/>
      <c r="P2" s="27"/>
      <c r="R2" s="140">
        <v>21</v>
      </c>
      <c r="S2" s="140">
        <v>8</v>
      </c>
      <c r="T2" s="140">
        <f>PRODUCT(R2,S2)</f>
        <v>168</v>
      </c>
      <c r="U2" s="140">
        <f>M2/T2</f>
        <v>0.8392857142857143</v>
      </c>
      <c r="AA2">
        <v>23</v>
      </c>
    </row>
    <row r="3" spans="1:27" ht="24.95" customHeight="1" thickBot="1">
      <c r="A3" s="77" t="s">
        <v>10</v>
      </c>
      <c r="B3" s="34" t="s">
        <v>5</v>
      </c>
      <c r="C3" s="57">
        <v>19</v>
      </c>
      <c r="D3" s="57">
        <v>19</v>
      </c>
      <c r="E3" s="57">
        <v>19</v>
      </c>
      <c r="F3" s="57">
        <v>18</v>
      </c>
      <c r="G3" s="57">
        <v>20</v>
      </c>
      <c r="H3" s="57">
        <v>20</v>
      </c>
      <c r="I3" s="57">
        <v>19</v>
      </c>
      <c r="J3" s="57"/>
      <c r="K3" s="57"/>
      <c r="L3" s="57"/>
      <c r="M3" s="58">
        <f>SUM(C3:L3)</f>
        <v>134</v>
      </c>
      <c r="N3" s="59"/>
      <c r="O3" s="27"/>
      <c r="P3" s="27"/>
      <c r="R3" s="140"/>
      <c r="S3" s="140">
        <v>7</v>
      </c>
      <c r="T3" s="140">
        <f>PRODUCT(R2,S3)</f>
        <v>147</v>
      </c>
      <c r="U3" s="140">
        <f>M3/T3</f>
        <v>0.91156462585034015</v>
      </c>
      <c r="AA3">
        <v>11</v>
      </c>
    </row>
    <row r="4" spans="1:27" ht="26.25" customHeight="1" thickBot="1">
      <c r="A4" s="78"/>
      <c r="B4" s="37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>
        <f>SUM(C4:L4)</f>
        <v>0</v>
      </c>
      <c r="N4" s="62"/>
      <c r="O4" s="53" t="s">
        <v>9</v>
      </c>
      <c r="P4" s="27"/>
      <c r="R4" s="140"/>
      <c r="S4" s="140"/>
      <c r="T4" s="140">
        <v>0</v>
      </c>
      <c r="U4" s="140" t="e">
        <f>M4/T4</f>
        <v>#DIV/0!</v>
      </c>
      <c r="AA4">
        <f>(AA3/AA2)</f>
        <v>0.47826086956521741</v>
      </c>
    </row>
    <row r="5" spans="1:27" ht="24.95" customHeight="1" thickBot="1">
      <c r="A5" s="52"/>
      <c r="B5" s="39"/>
      <c r="C5" s="63"/>
      <c r="D5" s="63"/>
      <c r="E5" s="63"/>
      <c r="F5" s="63"/>
      <c r="G5" s="63"/>
      <c r="H5" s="63"/>
      <c r="I5" s="63"/>
      <c r="J5" s="63"/>
      <c r="K5" s="63"/>
      <c r="L5" s="63"/>
      <c r="M5" s="64">
        <f>SUM(M2:M4)</f>
        <v>275</v>
      </c>
      <c r="N5" s="65">
        <f>SUM(N2:N4)</f>
        <v>0</v>
      </c>
      <c r="O5" s="93" t="str">
        <f>IMSUB(M5,N5)</f>
        <v>275</v>
      </c>
      <c r="P5" s="73"/>
      <c r="R5" s="140"/>
      <c r="S5" s="140"/>
      <c r="T5" s="140">
        <f>SUM(T2:T4)</f>
        <v>315</v>
      </c>
      <c r="U5" s="143">
        <f>O5/T5</f>
        <v>0.87301587301587302</v>
      </c>
    </row>
    <row r="6" spans="1:27" ht="24.95" customHeight="1" thickBot="1">
      <c r="A6" s="52"/>
      <c r="B6" s="39"/>
      <c r="C6" s="63"/>
      <c r="D6" s="63"/>
      <c r="E6" s="63"/>
      <c r="F6" s="63"/>
      <c r="G6" s="63"/>
      <c r="H6" s="63"/>
      <c r="I6" s="63"/>
      <c r="J6" s="63"/>
      <c r="K6" s="63"/>
      <c r="L6" s="63"/>
      <c r="M6" s="66"/>
      <c r="N6" s="63"/>
      <c r="O6" s="28"/>
      <c r="P6" s="73"/>
      <c r="R6" s="140"/>
      <c r="S6" s="140"/>
      <c r="T6" s="140"/>
      <c r="U6" s="140"/>
    </row>
    <row r="7" spans="1:27" ht="24.95" customHeight="1">
      <c r="A7" s="79"/>
      <c r="B7" s="31" t="s">
        <v>4</v>
      </c>
      <c r="C7" s="67">
        <v>15</v>
      </c>
      <c r="D7" s="67">
        <v>17</v>
      </c>
      <c r="E7" s="67">
        <v>17</v>
      </c>
      <c r="F7" s="67">
        <v>17</v>
      </c>
      <c r="G7" s="67">
        <v>12</v>
      </c>
      <c r="H7" s="67">
        <v>17</v>
      </c>
      <c r="I7" s="67">
        <v>16</v>
      </c>
      <c r="J7" s="67">
        <v>17</v>
      </c>
      <c r="K7" s="67"/>
      <c r="L7" s="67"/>
      <c r="M7" s="68">
        <f>SUM(C7:L7)</f>
        <v>128</v>
      </c>
      <c r="N7" s="69"/>
      <c r="O7" s="29"/>
      <c r="P7" s="74"/>
      <c r="R7" s="140">
        <v>17</v>
      </c>
      <c r="S7" s="140"/>
      <c r="T7" s="140">
        <f>PRODUCT(R7,S2)</f>
        <v>136</v>
      </c>
      <c r="U7" s="140">
        <f>M7/T7</f>
        <v>0.94117647058823528</v>
      </c>
    </row>
    <row r="8" spans="1:27" ht="24.95" customHeight="1" thickBot="1">
      <c r="A8" s="77" t="s">
        <v>11</v>
      </c>
      <c r="B8" s="34" t="s">
        <v>5</v>
      </c>
      <c r="C8" s="57">
        <v>17</v>
      </c>
      <c r="D8" s="57">
        <v>16</v>
      </c>
      <c r="E8" s="57">
        <v>16</v>
      </c>
      <c r="F8" s="57">
        <v>16</v>
      </c>
      <c r="G8" s="57">
        <v>17</v>
      </c>
      <c r="H8" s="57">
        <v>16</v>
      </c>
      <c r="I8" s="57">
        <v>16</v>
      </c>
      <c r="J8" s="57"/>
      <c r="K8" s="57"/>
      <c r="L8" s="57"/>
      <c r="M8" s="58">
        <f>SUM(C8:L8)</f>
        <v>114</v>
      </c>
      <c r="N8" s="59"/>
      <c r="O8" s="29"/>
      <c r="P8" s="74"/>
      <c r="R8" s="140"/>
      <c r="S8" s="140"/>
      <c r="T8" s="140">
        <f>PRODUCT(R7,S3)</f>
        <v>119</v>
      </c>
      <c r="U8" s="140">
        <f>M8/T8</f>
        <v>0.95798319327731096</v>
      </c>
    </row>
    <row r="9" spans="1:27" ht="26.25" customHeight="1" thickBot="1">
      <c r="A9" s="78"/>
      <c r="B9" s="37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70">
        <f>SUM(C9:L9)</f>
        <v>0</v>
      </c>
      <c r="N9" s="71"/>
      <c r="O9" s="53" t="s">
        <v>9</v>
      </c>
      <c r="P9" s="74"/>
      <c r="R9" s="140"/>
      <c r="S9" s="140"/>
      <c r="T9" s="140">
        <v>0</v>
      </c>
      <c r="U9" s="140" t="e">
        <f>M9/T9</f>
        <v>#DIV/0!</v>
      </c>
    </row>
    <row r="10" spans="1:27" ht="24.95" customHeight="1" thickBot="1">
      <c r="A10" s="52"/>
      <c r="B10" s="39"/>
      <c r="C10" s="63"/>
      <c r="D10" s="63"/>
      <c r="E10" s="63"/>
      <c r="F10" s="63"/>
      <c r="G10" s="63"/>
      <c r="H10" s="63"/>
      <c r="I10" s="63"/>
      <c r="J10" s="63"/>
      <c r="K10" s="63"/>
      <c r="L10" s="12"/>
      <c r="M10" s="64">
        <f>SUM(M7:M9)</f>
        <v>242</v>
      </c>
      <c r="N10" s="65">
        <f>SUM(N7:N9)</f>
        <v>0</v>
      </c>
      <c r="O10" s="93" t="str">
        <f>IMSUB(M10,N10)</f>
        <v>242</v>
      </c>
      <c r="P10" s="73"/>
      <c r="R10" s="140"/>
      <c r="S10" s="140"/>
      <c r="T10" s="140">
        <f>SUM(T7:T9)</f>
        <v>255</v>
      </c>
      <c r="U10" s="143">
        <f>O10/T10</f>
        <v>0.94901960784313721</v>
      </c>
    </row>
    <row r="11" spans="1:27" ht="24.95" customHeight="1" thickBot="1">
      <c r="A11" s="52"/>
      <c r="B11" s="39"/>
      <c r="C11" s="63"/>
      <c r="D11" s="63"/>
      <c r="E11" s="63"/>
      <c r="F11" s="63"/>
      <c r="G11" s="63"/>
      <c r="H11" s="63"/>
      <c r="I11" s="63"/>
      <c r="J11" s="63"/>
      <c r="K11" s="63"/>
      <c r="L11" s="12"/>
      <c r="M11" s="66"/>
      <c r="N11" s="63"/>
      <c r="O11" s="28"/>
      <c r="P11" s="73"/>
      <c r="R11" s="140"/>
      <c r="S11" s="140"/>
      <c r="T11" s="140"/>
      <c r="U11" s="140"/>
    </row>
    <row r="12" spans="1:27" ht="24.95" customHeight="1">
      <c r="A12" s="79"/>
      <c r="B12" s="31" t="s">
        <v>7</v>
      </c>
      <c r="C12" s="67">
        <v>17</v>
      </c>
      <c r="D12" s="67">
        <v>17</v>
      </c>
      <c r="E12" s="67">
        <v>15</v>
      </c>
      <c r="F12" s="67">
        <v>17</v>
      </c>
      <c r="G12" s="67">
        <v>9</v>
      </c>
      <c r="H12" s="67">
        <v>17</v>
      </c>
      <c r="I12" s="67">
        <v>16</v>
      </c>
      <c r="J12" s="67">
        <v>17</v>
      </c>
      <c r="K12" s="67"/>
      <c r="L12" s="67"/>
      <c r="M12" s="68">
        <f>SUM(C12:L12)</f>
        <v>125</v>
      </c>
      <c r="N12" s="69"/>
      <c r="O12" s="29"/>
      <c r="P12" s="74"/>
      <c r="R12" s="140">
        <v>17</v>
      </c>
      <c r="S12" s="140"/>
      <c r="T12" s="140">
        <f>PRODUCT(R12,S2)</f>
        <v>136</v>
      </c>
      <c r="U12" s="140">
        <f>M12/T12</f>
        <v>0.91911764705882348</v>
      </c>
    </row>
    <row r="13" spans="1:27" ht="24.95" customHeight="1" thickBot="1">
      <c r="A13" s="77" t="s">
        <v>12</v>
      </c>
      <c r="B13" s="34" t="s">
        <v>8</v>
      </c>
      <c r="C13" s="57">
        <v>17</v>
      </c>
      <c r="D13" s="57">
        <v>16</v>
      </c>
      <c r="E13" s="57">
        <v>17</v>
      </c>
      <c r="F13" s="57">
        <v>17</v>
      </c>
      <c r="G13" s="57">
        <v>17</v>
      </c>
      <c r="H13" s="57">
        <v>17</v>
      </c>
      <c r="I13" s="57">
        <v>17</v>
      </c>
      <c r="J13" s="57"/>
      <c r="K13" s="57"/>
      <c r="L13" s="57"/>
      <c r="M13" s="58">
        <f>SUM(C13:L13)</f>
        <v>118</v>
      </c>
      <c r="N13" s="59"/>
      <c r="O13" s="29"/>
      <c r="P13" s="74"/>
      <c r="R13" s="140"/>
      <c r="S13" s="140"/>
      <c r="T13" s="140">
        <f>PRODUCT(R12,S3)</f>
        <v>119</v>
      </c>
      <c r="U13" s="140">
        <f>M13/T13</f>
        <v>0.99159663865546221</v>
      </c>
    </row>
    <row r="14" spans="1:27" ht="29.25" customHeight="1" thickBot="1">
      <c r="A14" s="78"/>
      <c r="B14" s="37" t="s">
        <v>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>
        <f>SUM(C14:L14)</f>
        <v>0</v>
      </c>
      <c r="N14" s="62"/>
      <c r="O14" s="53" t="s">
        <v>9</v>
      </c>
      <c r="P14" s="74"/>
      <c r="R14" s="140"/>
      <c r="S14" s="140"/>
      <c r="T14" s="140">
        <v>0</v>
      </c>
      <c r="U14" s="140" t="e">
        <f>M14/T14</f>
        <v>#DIV/0!</v>
      </c>
    </row>
    <row r="15" spans="1:27" ht="24.95" customHeight="1" thickBot="1">
      <c r="A15" s="52"/>
      <c r="B15" s="39"/>
      <c r="C15" s="63"/>
      <c r="D15" s="63"/>
      <c r="E15" s="63"/>
      <c r="F15" s="63"/>
      <c r="G15" s="63"/>
      <c r="H15" s="63"/>
      <c r="I15" s="63"/>
      <c r="J15" s="63"/>
      <c r="K15" s="63"/>
      <c r="L15" s="12"/>
      <c r="M15" s="64">
        <f>SUM(M12:M14)</f>
        <v>243</v>
      </c>
      <c r="N15" s="65">
        <f>SUM(N12:N14)</f>
        <v>0</v>
      </c>
      <c r="O15" s="93" t="str">
        <f>IMSUB(M15,N15)</f>
        <v>243</v>
      </c>
      <c r="P15" s="75"/>
      <c r="R15" s="140"/>
      <c r="S15" s="140"/>
      <c r="T15" s="140">
        <f>SUM(T12:T14)</f>
        <v>255</v>
      </c>
      <c r="U15" s="143">
        <f>O15/T15</f>
        <v>0.95294117647058818</v>
      </c>
    </row>
    <row r="16" spans="1:27" ht="24.95" customHeight="1" thickBot="1">
      <c r="A16" s="52"/>
      <c r="B16" s="39"/>
      <c r="C16" s="63"/>
      <c r="D16" s="63"/>
      <c r="E16" s="63"/>
      <c r="F16" s="63"/>
      <c r="G16" s="63"/>
      <c r="H16" s="63"/>
      <c r="I16" s="63"/>
      <c r="J16" s="63"/>
      <c r="K16" s="63"/>
      <c r="L16" s="12"/>
      <c r="M16" s="66"/>
      <c r="N16" s="63"/>
      <c r="O16" s="28"/>
      <c r="P16" s="75"/>
      <c r="R16" s="140"/>
      <c r="S16" s="140"/>
      <c r="T16" s="140"/>
      <c r="U16" s="140"/>
    </row>
    <row r="17" spans="1:21" ht="24.95" customHeight="1">
      <c r="A17" s="79"/>
      <c r="B17" s="31" t="s">
        <v>7</v>
      </c>
      <c r="C17" s="67">
        <v>16</v>
      </c>
      <c r="D17" s="67">
        <v>18</v>
      </c>
      <c r="E17" s="67">
        <v>16</v>
      </c>
      <c r="F17" s="67">
        <v>16</v>
      </c>
      <c r="G17" s="67">
        <v>15</v>
      </c>
      <c r="H17" s="67">
        <v>18</v>
      </c>
      <c r="I17" s="67">
        <v>16</v>
      </c>
      <c r="J17" s="67">
        <v>17</v>
      </c>
      <c r="K17" s="67"/>
      <c r="L17" s="67"/>
      <c r="M17" s="68">
        <f>SUM(C17:L17)</f>
        <v>132</v>
      </c>
      <c r="N17" s="69"/>
      <c r="O17" s="29"/>
      <c r="P17" s="74"/>
      <c r="R17" s="140">
        <v>18</v>
      </c>
      <c r="S17" s="140"/>
      <c r="T17" s="140">
        <f>PRODUCT(R17,S2)</f>
        <v>144</v>
      </c>
      <c r="U17" s="140">
        <f>M17/T17</f>
        <v>0.91666666666666663</v>
      </c>
    </row>
    <row r="18" spans="1:21" ht="24.95" customHeight="1" thickBot="1">
      <c r="A18" s="77" t="s">
        <v>42</v>
      </c>
      <c r="B18" s="34" t="s">
        <v>5</v>
      </c>
      <c r="C18" s="57">
        <v>17</v>
      </c>
      <c r="D18" s="57">
        <v>14</v>
      </c>
      <c r="E18" s="57">
        <v>18</v>
      </c>
      <c r="F18" s="57">
        <v>17</v>
      </c>
      <c r="G18" s="57">
        <v>18</v>
      </c>
      <c r="H18" s="57">
        <v>17</v>
      </c>
      <c r="I18" s="57">
        <v>16</v>
      </c>
      <c r="J18" s="57"/>
      <c r="K18" s="57"/>
      <c r="L18" s="57"/>
      <c r="M18" s="58">
        <f>SUM(C18:L18)</f>
        <v>117</v>
      </c>
      <c r="N18" s="59"/>
      <c r="O18" s="29"/>
      <c r="P18" s="74"/>
      <c r="R18" s="140"/>
      <c r="S18" s="140"/>
      <c r="T18" s="140">
        <f>PRODUCT(R17,S3)</f>
        <v>126</v>
      </c>
      <c r="U18" s="140">
        <f>M18/T18</f>
        <v>0.9285714285714286</v>
      </c>
    </row>
    <row r="19" spans="1:21" ht="26.25" customHeight="1" thickBot="1">
      <c r="A19" s="78"/>
      <c r="B19" s="37" t="s">
        <v>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>
        <f>SUM(C19:L19)</f>
        <v>0</v>
      </c>
      <c r="N19" s="62"/>
      <c r="O19" s="53" t="s">
        <v>9</v>
      </c>
      <c r="P19" s="74"/>
      <c r="R19" s="140"/>
      <c r="S19" s="140"/>
      <c r="T19" s="140">
        <v>0</v>
      </c>
      <c r="U19" s="140" t="e">
        <f>M19/T19</f>
        <v>#DIV/0!</v>
      </c>
    </row>
    <row r="20" spans="1:21" ht="24.95" customHeight="1" thickBot="1">
      <c r="A20" s="15"/>
      <c r="B20" s="39"/>
      <c r="C20" s="63"/>
      <c r="D20" s="63"/>
      <c r="E20" s="63"/>
      <c r="F20" s="63"/>
      <c r="G20" s="63"/>
      <c r="H20" s="63"/>
      <c r="I20" s="63"/>
      <c r="J20" s="63"/>
      <c r="K20" s="63"/>
      <c r="L20" s="12"/>
      <c r="M20" s="64">
        <f>SUM(M17:M19)</f>
        <v>249</v>
      </c>
      <c r="N20" s="72">
        <f>SUM(N17:N19)</f>
        <v>0</v>
      </c>
      <c r="O20" s="93" t="str">
        <f>IMSUB(M20,N20)</f>
        <v>249</v>
      </c>
      <c r="P20" s="73"/>
      <c r="R20" s="139"/>
      <c r="S20" s="139"/>
      <c r="T20" s="140">
        <f>SUM(T17:T19)</f>
        <v>270</v>
      </c>
      <c r="U20" s="143">
        <f>O20/T20</f>
        <v>0.92222222222222228</v>
      </c>
    </row>
    <row r="21" spans="1:21" ht="30" customHeight="1" thickBot="1"/>
    <row r="22" spans="1:21" ht="30" customHeight="1">
      <c r="A22" s="79"/>
      <c r="B22" s="31" t="s">
        <v>7</v>
      </c>
      <c r="C22" s="67">
        <v>18</v>
      </c>
      <c r="D22" s="67">
        <v>18</v>
      </c>
      <c r="E22" s="67">
        <v>16</v>
      </c>
      <c r="F22" s="67">
        <v>17</v>
      </c>
      <c r="G22" s="67">
        <v>15</v>
      </c>
      <c r="H22" s="67">
        <v>16</v>
      </c>
      <c r="I22" s="67">
        <v>15</v>
      </c>
      <c r="J22" s="67">
        <v>17</v>
      </c>
      <c r="K22" s="67"/>
      <c r="L22" s="67"/>
      <c r="M22" s="68">
        <f>SUM(C22:L22)</f>
        <v>132</v>
      </c>
      <c r="N22" s="69"/>
      <c r="O22" s="29"/>
      <c r="P22" s="74"/>
      <c r="R22" s="140">
        <v>18</v>
      </c>
      <c r="S22" s="140"/>
      <c r="T22" s="140">
        <f>PRODUCT(R22,S2)</f>
        <v>144</v>
      </c>
      <c r="U22" s="140">
        <f>M22/T22</f>
        <v>0.91666666666666663</v>
      </c>
    </row>
    <row r="23" spans="1:21" ht="30" customHeight="1" thickBot="1">
      <c r="A23" s="77" t="s">
        <v>43</v>
      </c>
      <c r="B23" s="34" t="s">
        <v>5</v>
      </c>
      <c r="C23" s="57">
        <v>16</v>
      </c>
      <c r="D23" s="57">
        <v>18</v>
      </c>
      <c r="E23" s="57">
        <v>18</v>
      </c>
      <c r="F23" s="57">
        <v>16</v>
      </c>
      <c r="G23" s="57">
        <v>18</v>
      </c>
      <c r="H23" s="57">
        <v>18</v>
      </c>
      <c r="I23" s="57">
        <v>16</v>
      </c>
      <c r="J23" s="57"/>
      <c r="K23" s="57"/>
      <c r="L23" s="57"/>
      <c r="M23" s="58">
        <f>SUM(C23:L23)</f>
        <v>120</v>
      </c>
      <c r="N23" s="59"/>
      <c r="O23" s="29"/>
      <c r="P23" s="74"/>
      <c r="R23" s="140"/>
      <c r="S23" s="140"/>
      <c r="T23" s="140">
        <f>PRODUCT(R22,S3)</f>
        <v>126</v>
      </c>
      <c r="U23" s="140">
        <f>M23/T23</f>
        <v>0.95238095238095233</v>
      </c>
    </row>
    <row r="24" spans="1:21" ht="30.75" customHeight="1" thickBot="1">
      <c r="A24" s="78"/>
      <c r="B24" s="37" t="s">
        <v>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>
        <f>SUM(C24:L24)</f>
        <v>0</v>
      </c>
      <c r="N24" s="62"/>
      <c r="O24" s="53" t="s">
        <v>9</v>
      </c>
      <c r="P24" s="74"/>
      <c r="R24" s="140"/>
      <c r="S24" s="140"/>
      <c r="T24" s="140">
        <v>0</v>
      </c>
      <c r="U24" s="140" t="e">
        <f>M24/T24</f>
        <v>#DIV/0!</v>
      </c>
    </row>
    <row r="25" spans="1:21" ht="27" thickBot="1">
      <c r="A25" s="15"/>
      <c r="B25" s="39"/>
      <c r="C25" s="63"/>
      <c r="D25" s="63"/>
      <c r="E25" s="63"/>
      <c r="F25" s="63"/>
      <c r="G25" s="63"/>
      <c r="H25" s="63"/>
      <c r="I25" s="63"/>
      <c r="J25" s="63"/>
      <c r="K25" s="63"/>
      <c r="L25" s="12"/>
      <c r="M25" s="64">
        <f>SUM(M22:M24)</f>
        <v>252</v>
      </c>
      <c r="N25" s="72">
        <f>SUM(N22:N24)</f>
        <v>0</v>
      </c>
      <c r="O25" s="93" t="str">
        <f>IMSUB(M25,N25)</f>
        <v>252</v>
      </c>
      <c r="P25" s="73"/>
      <c r="R25" s="139"/>
      <c r="S25" s="139"/>
      <c r="T25" s="140">
        <f>SUM(T22:T24)</f>
        <v>270</v>
      </c>
      <c r="U25" s="143">
        <f>O25/T25</f>
        <v>0.93333333333333335</v>
      </c>
    </row>
  </sheetData>
  <phoneticPr fontId="6" type="noConversion"/>
  <pageMargins left="0.21" right="0.33" top="1.1499999999999999" bottom="0.31" header="0.3" footer="0.34"/>
  <pageSetup scale="65" orientation="landscape" r:id="rId1"/>
  <headerFooter>
    <oddHeader>&amp;C&amp;"Times New Roman,Regular"&amp;24Sly Score Sheet
Kindergarten - 2nd Quarter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70" zoomScaleNormal="70" workbookViewId="0">
      <selection activeCell="J33" sqref="J33"/>
    </sheetView>
  </sheetViews>
  <sheetFormatPr defaultRowHeight="15"/>
  <cols>
    <col min="1" max="1" width="15.7109375" customWidth="1"/>
    <col min="2" max="2" width="14.7109375" customWidth="1"/>
    <col min="3" max="12" width="6.7109375" customWidth="1"/>
    <col min="13" max="13" width="11.28515625" customWidth="1"/>
    <col min="14" max="14" width="9" customWidth="1"/>
    <col min="16" max="16" width="7.28515625" style="133" customWidth="1"/>
    <col min="18" max="18" width="18.28515625" customWidth="1"/>
    <col min="19" max="19" width="18" customWidth="1"/>
    <col min="20" max="20" width="18.42578125" customWidth="1"/>
  </cols>
  <sheetData>
    <row r="1" spans="1:21" ht="36" customHeight="1" thickBot="1">
      <c r="A1" s="126" t="s">
        <v>0</v>
      </c>
      <c r="B1" s="26" t="s">
        <v>1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22" t="s">
        <v>2</v>
      </c>
      <c r="N1" s="94" t="s">
        <v>3</v>
      </c>
      <c r="O1" s="14"/>
      <c r="P1" s="11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4.95" customHeight="1">
      <c r="A2" s="85"/>
      <c r="B2" s="127" t="s">
        <v>4</v>
      </c>
      <c r="C2" s="157">
        <v>24</v>
      </c>
      <c r="D2" s="157">
        <v>10</v>
      </c>
      <c r="E2" s="157">
        <v>25</v>
      </c>
      <c r="F2" s="157">
        <v>26</v>
      </c>
      <c r="G2" s="157">
        <v>11</v>
      </c>
      <c r="H2" s="157">
        <v>1</v>
      </c>
      <c r="I2" s="54"/>
      <c r="J2" s="54"/>
      <c r="K2" s="54"/>
      <c r="L2" s="54"/>
      <c r="M2" s="54">
        <f>SUM(C2:L2)</f>
        <v>97</v>
      </c>
      <c r="N2" s="56"/>
      <c r="O2" s="14"/>
      <c r="P2" s="117"/>
      <c r="R2" s="140">
        <v>28</v>
      </c>
      <c r="S2" s="140">
        <v>6</v>
      </c>
      <c r="T2" s="140">
        <f>PRODUCT(R2,S2)</f>
        <v>168</v>
      </c>
      <c r="U2" s="140">
        <f>M2/T2</f>
        <v>0.57738095238095233</v>
      </c>
    </row>
    <row r="3" spans="1:21" ht="24.95" customHeight="1">
      <c r="A3" s="85"/>
      <c r="B3" s="127"/>
      <c r="C3" s="164">
        <f>C2/R2</f>
        <v>0.8571428571428571</v>
      </c>
      <c r="D3" s="164">
        <f>D2/R2</f>
        <v>0.35714285714285715</v>
      </c>
      <c r="E3" s="164">
        <f>E2/R2</f>
        <v>0.8928571428571429</v>
      </c>
      <c r="F3" s="164">
        <f>F2/R2</f>
        <v>0.9285714285714286</v>
      </c>
      <c r="G3" s="164">
        <f>G2/R2</f>
        <v>0.39285714285714285</v>
      </c>
      <c r="H3" s="164">
        <f>H2/R2</f>
        <v>3.5714285714285712E-2</v>
      </c>
      <c r="I3" s="54"/>
      <c r="J3" s="54"/>
      <c r="K3" s="54"/>
      <c r="L3" s="54"/>
      <c r="M3" s="54"/>
      <c r="N3" s="56"/>
      <c r="O3" s="14"/>
      <c r="P3" s="117"/>
      <c r="R3" s="140"/>
      <c r="S3" s="140"/>
      <c r="T3" s="140"/>
      <c r="U3" s="140"/>
    </row>
    <row r="4" spans="1:21" ht="24.95" customHeight="1">
      <c r="A4" s="85" t="s">
        <v>26</v>
      </c>
      <c r="B4" s="87" t="s">
        <v>5</v>
      </c>
      <c r="C4" s="158">
        <v>24</v>
      </c>
      <c r="D4" s="158">
        <v>17</v>
      </c>
      <c r="E4" s="158">
        <v>20</v>
      </c>
      <c r="F4" s="158"/>
      <c r="G4" s="158">
        <v>15</v>
      </c>
      <c r="H4" s="158">
        <v>18</v>
      </c>
      <c r="I4" s="57"/>
      <c r="J4" s="57"/>
      <c r="K4" s="57"/>
      <c r="L4" s="57"/>
      <c r="M4" s="57">
        <f>SUM(C4:L4)</f>
        <v>94</v>
      </c>
      <c r="N4" s="59"/>
      <c r="O4" s="14"/>
      <c r="P4" s="117"/>
      <c r="R4" s="140"/>
      <c r="S4" s="140">
        <v>5</v>
      </c>
      <c r="T4" s="140">
        <f>PRODUCT(R2,S4)</f>
        <v>140</v>
      </c>
      <c r="U4" s="140">
        <f>M4/T4</f>
        <v>0.67142857142857137</v>
      </c>
    </row>
    <row r="5" spans="1:21" ht="24.95" customHeight="1" thickBot="1">
      <c r="A5" s="85"/>
      <c r="B5" s="145"/>
      <c r="C5" s="159">
        <f>C4/R2</f>
        <v>0.8571428571428571</v>
      </c>
      <c r="D5" s="159">
        <f>D4/R2</f>
        <v>0.6071428571428571</v>
      </c>
      <c r="E5" s="159">
        <f>E4/R2</f>
        <v>0.7142857142857143</v>
      </c>
      <c r="F5" s="159">
        <f>F4/R2</f>
        <v>0</v>
      </c>
      <c r="G5" s="159">
        <f>G4/R2</f>
        <v>0.5357142857142857</v>
      </c>
      <c r="H5" s="159">
        <f>H4/R2</f>
        <v>0.6428571428571429</v>
      </c>
      <c r="I5" s="92"/>
      <c r="J5" s="92"/>
      <c r="K5" s="92"/>
      <c r="L5" s="92"/>
      <c r="M5" s="92"/>
      <c r="N5" s="71"/>
      <c r="O5" s="14"/>
      <c r="P5" s="117"/>
      <c r="R5" s="140"/>
      <c r="S5" s="140"/>
      <c r="T5" s="140"/>
      <c r="U5" s="140"/>
    </row>
    <row r="6" spans="1:21" ht="24.95" customHeight="1" thickBot="1">
      <c r="A6" s="86"/>
      <c r="B6" s="128" t="s">
        <v>6</v>
      </c>
      <c r="C6" s="160">
        <v>5</v>
      </c>
      <c r="D6" s="160">
        <v>22</v>
      </c>
      <c r="E6" s="160">
        <v>4</v>
      </c>
      <c r="F6" s="160">
        <v>27</v>
      </c>
      <c r="G6" s="160"/>
      <c r="H6" s="160">
        <v>12</v>
      </c>
      <c r="I6" s="60"/>
      <c r="J6" s="60"/>
      <c r="K6" s="60"/>
      <c r="L6" s="60"/>
      <c r="M6" s="92">
        <f>SUM(C6:L6)</f>
        <v>70</v>
      </c>
      <c r="N6" s="71"/>
      <c r="O6" s="53" t="s">
        <v>9</v>
      </c>
      <c r="P6" s="117"/>
      <c r="R6" s="140"/>
      <c r="S6" s="140">
        <v>5</v>
      </c>
      <c r="T6" s="140">
        <f>PRODUCT(R2,S6)</f>
        <v>140</v>
      </c>
      <c r="U6" s="140">
        <f>M6/T6</f>
        <v>0.5</v>
      </c>
    </row>
    <row r="7" spans="1:21" ht="24.95" customHeight="1" thickBot="1">
      <c r="A7" s="135"/>
      <c r="B7" s="136"/>
      <c r="C7" s="161">
        <f>C6/R2</f>
        <v>0.17857142857142858</v>
      </c>
      <c r="D7" s="161">
        <f>D6/R2</f>
        <v>0.7857142857142857</v>
      </c>
      <c r="E7" s="161">
        <f>E6/R2</f>
        <v>0.14285714285714285</v>
      </c>
      <c r="F7" s="161">
        <f>F6/R2</f>
        <v>0.9642857142857143</v>
      </c>
      <c r="G7" s="161">
        <f>G6/R2</f>
        <v>0</v>
      </c>
      <c r="H7" s="161">
        <f>H6/R2</f>
        <v>0.42857142857142855</v>
      </c>
      <c r="I7" s="154"/>
      <c r="J7" s="154"/>
      <c r="K7" s="154"/>
      <c r="L7" s="154"/>
      <c r="M7" s="155"/>
      <c r="N7" s="156"/>
      <c r="O7" s="53"/>
      <c r="P7" s="117"/>
      <c r="R7" s="140"/>
      <c r="S7" s="140"/>
      <c r="T7" s="140"/>
      <c r="U7" s="140"/>
    </row>
    <row r="8" spans="1:21" ht="24.95" customHeight="1" thickBot="1">
      <c r="A8" s="52"/>
      <c r="B8" s="39"/>
      <c r="C8" s="162"/>
      <c r="D8" s="162"/>
      <c r="E8" s="162"/>
      <c r="F8" s="162"/>
      <c r="G8" s="162"/>
      <c r="H8" s="162"/>
      <c r="I8" s="63"/>
      <c r="J8" s="63"/>
      <c r="K8" s="63"/>
      <c r="L8" s="63"/>
      <c r="M8" s="64">
        <f>SUM(M2:M6)</f>
        <v>261</v>
      </c>
      <c r="N8" s="72">
        <v>0</v>
      </c>
      <c r="O8" s="132" t="str">
        <f>IMSUB(M8,N8)</f>
        <v>261</v>
      </c>
      <c r="P8" s="118"/>
      <c r="R8" s="140"/>
      <c r="S8" s="140"/>
      <c r="T8" s="140">
        <f>SUM(T2:T6)</f>
        <v>448</v>
      </c>
      <c r="U8" s="143">
        <f>O8/T8</f>
        <v>0.5825892857142857</v>
      </c>
    </row>
    <row r="9" spans="1:21" ht="24.95" customHeight="1" thickBot="1">
      <c r="A9" s="52"/>
      <c r="B9" s="39"/>
      <c r="C9" s="162"/>
      <c r="D9" s="162"/>
      <c r="E9" s="162"/>
      <c r="F9" s="162"/>
      <c r="G9" s="162"/>
      <c r="H9" s="162"/>
      <c r="I9" s="63"/>
      <c r="J9" s="63"/>
      <c r="K9" s="63"/>
      <c r="L9" s="63"/>
      <c r="M9" s="66"/>
      <c r="N9" s="131"/>
      <c r="O9" s="19"/>
      <c r="P9" s="118"/>
      <c r="R9" s="140"/>
      <c r="S9" s="140"/>
      <c r="T9" s="140"/>
      <c r="U9" s="140"/>
    </row>
    <row r="10" spans="1:21" ht="24.95" customHeight="1">
      <c r="A10" s="129"/>
      <c r="B10" s="130" t="s">
        <v>4</v>
      </c>
      <c r="C10" s="163">
        <v>16</v>
      </c>
      <c r="D10" s="163">
        <v>3</v>
      </c>
      <c r="E10" s="163">
        <v>22</v>
      </c>
      <c r="F10" s="163">
        <v>20</v>
      </c>
      <c r="G10" s="163">
        <v>1</v>
      </c>
      <c r="H10" s="163">
        <v>15</v>
      </c>
      <c r="I10" s="67"/>
      <c r="J10" s="67"/>
      <c r="K10" s="67"/>
      <c r="L10" s="67"/>
      <c r="M10" s="67">
        <f>SUM(C10:L10)</f>
        <v>77</v>
      </c>
      <c r="N10" s="69"/>
      <c r="O10" s="20"/>
      <c r="P10" s="117"/>
      <c r="R10" s="140">
        <v>26</v>
      </c>
      <c r="S10" s="140"/>
      <c r="T10" s="140">
        <f>PRODUCT(R10,S2)</f>
        <v>156</v>
      </c>
      <c r="U10" s="140">
        <f>M10/T10</f>
        <v>0.49358974358974361</v>
      </c>
    </row>
    <row r="11" spans="1:21" ht="24.95" customHeight="1">
      <c r="A11" s="85"/>
      <c r="B11" s="127"/>
      <c r="C11" s="157">
        <f>C10/R10</f>
        <v>0.61538461538461542</v>
      </c>
      <c r="D11" s="157">
        <f>D10/R10</f>
        <v>0.11538461538461539</v>
      </c>
      <c r="E11" s="157">
        <f>E10/R10</f>
        <v>0.84615384615384615</v>
      </c>
      <c r="F11" s="157">
        <f>F10/R10</f>
        <v>0.76923076923076927</v>
      </c>
      <c r="G11" s="157">
        <f>G10/R10</f>
        <v>3.8461538461538464E-2</v>
      </c>
      <c r="H11" s="157">
        <f>H10/R10</f>
        <v>0.57692307692307687</v>
      </c>
      <c r="I11" s="54"/>
      <c r="J11" s="54"/>
      <c r="K11" s="54"/>
      <c r="L11" s="54"/>
      <c r="M11" s="54"/>
      <c r="N11" s="56"/>
      <c r="O11" s="20"/>
      <c r="P11" s="117"/>
      <c r="R11" s="140"/>
      <c r="S11" s="140"/>
      <c r="T11" s="140"/>
      <c r="U11" s="140"/>
    </row>
    <row r="12" spans="1:21" ht="24.95" customHeight="1">
      <c r="A12" s="85" t="s">
        <v>27</v>
      </c>
      <c r="B12" s="87" t="s">
        <v>5</v>
      </c>
      <c r="C12" s="158">
        <v>14</v>
      </c>
      <c r="D12" s="158">
        <v>15</v>
      </c>
      <c r="E12" s="158">
        <v>7</v>
      </c>
      <c r="F12" s="158"/>
      <c r="G12" s="158">
        <v>8</v>
      </c>
      <c r="H12" s="158">
        <v>15</v>
      </c>
      <c r="I12" s="57"/>
      <c r="J12" s="57"/>
      <c r="K12" s="57"/>
      <c r="L12" s="57"/>
      <c r="M12" s="57">
        <f>SUM(C12:L12)</f>
        <v>59</v>
      </c>
      <c r="N12" s="59"/>
      <c r="O12" s="20"/>
      <c r="P12" s="117"/>
      <c r="R12" s="140"/>
      <c r="S12" s="140"/>
      <c r="T12" s="140">
        <f>PRODUCT(R10,S4)</f>
        <v>130</v>
      </c>
      <c r="U12" s="140">
        <f>M12/T12</f>
        <v>0.45384615384615384</v>
      </c>
    </row>
    <row r="13" spans="1:21" ht="24.95" customHeight="1" thickBot="1">
      <c r="A13" s="85"/>
      <c r="B13" s="145"/>
      <c r="C13" s="159">
        <f>C12/R10</f>
        <v>0.53846153846153844</v>
      </c>
      <c r="D13" s="159">
        <f>D12/R10</f>
        <v>0.57692307692307687</v>
      </c>
      <c r="E13" s="159">
        <f>E12/R10</f>
        <v>0.26923076923076922</v>
      </c>
      <c r="F13" s="159">
        <f>F12/R10</f>
        <v>0</v>
      </c>
      <c r="G13" s="159">
        <f>G12/R10</f>
        <v>0.30769230769230771</v>
      </c>
      <c r="H13" s="159">
        <f>H12/R10</f>
        <v>0.57692307692307687</v>
      </c>
      <c r="I13" s="92"/>
      <c r="J13" s="92"/>
      <c r="K13" s="92"/>
      <c r="L13" s="92"/>
      <c r="M13" s="92"/>
      <c r="N13" s="165"/>
      <c r="O13" s="20"/>
      <c r="P13" s="117"/>
      <c r="R13" s="140"/>
      <c r="S13" s="140"/>
      <c r="T13" s="140"/>
      <c r="U13" s="140"/>
    </row>
    <row r="14" spans="1:21" ht="24.95" customHeight="1" thickBot="1">
      <c r="A14" s="86"/>
      <c r="B14" s="128" t="s">
        <v>6</v>
      </c>
      <c r="C14" s="160">
        <v>3</v>
      </c>
      <c r="D14" s="160">
        <v>21</v>
      </c>
      <c r="E14" s="160">
        <v>16</v>
      </c>
      <c r="F14" s="160">
        <v>12</v>
      </c>
      <c r="G14" s="160"/>
      <c r="H14" s="160">
        <v>9</v>
      </c>
      <c r="I14" s="60"/>
      <c r="J14" s="60"/>
      <c r="K14" s="60"/>
      <c r="L14" s="60"/>
      <c r="M14" s="60">
        <f>SUM(C14:L14)</f>
        <v>61</v>
      </c>
      <c r="N14" s="90"/>
      <c r="O14" s="53" t="s">
        <v>9</v>
      </c>
      <c r="P14" s="117"/>
      <c r="R14" s="140"/>
      <c r="S14" s="140"/>
      <c r="T14" s="140">
        <f>PRODUCT(R10,S6)</f>
        <v>130</v>
      </c>
      <c r="U14" s="140">
        <f>M14/T14</f>
        <v>0.46923076923076923</v>
      </c>
    </row>
    <row r="15" spans="1:21" ht="24.95" customHeight="1" thickBot="1">
      <c r="A15" s="135"/>
      <c r="B15" s="136"/>
      <c r="C15" s="161">
        <f>C14/R10</f>
        <v>0.11538461538461539</v>
      </c>
      <c r="D15" s="161">
        <f>D14/R10</f>
        <v>0.80769230769230771</v>
      </c>
      <c r="E15" s="161">
        <f>E14/R10</f>
        <v>0.61538461538461542</v>
      </c>
      <c r="F15" s="161">
        <f>F14/R10</f>
        <v>0.46153846153846156</v>
      </c>
      <c r="G15" s="161">
        <f>G14/R10</f>
        <v>0</v>
      </c>
      <c r="H15" s="161">
        <f>H14/R10</f>
        <v>0.34615384615384615</v>
      </c>
      <c r="I15" s="154"/>
      <c r="J15" s="154"/>
      <c r="K15" s="154"/>
      <c r="L15" s="154"/>
      <c r="M15" s="166"/>
      <c r="N15" s="167"/>
      <c r="O15" s="53"/>
      <c r="P15" s="117"/>
      <c r="R15" s="140"/>
      <c r="S15" s="140"/>
      <c r="T15" s="140"/>
      <c r="U15" s="140"/>
    </row>
    <row r="16" spans="1:21" ht="24.95" customHeight="1" thickBot="1">
      <c r="A16" s="52"/>
      <c r="B16" s="39"/>
      <c r="C16" s="162"/>
      <c r="D16" s="162"/>
      <c r="E16" s="162"/>
      <c r="F16" s="162"/>
      <c r="G16" s="162"/>
      <c r="H16" s="162"/>
      <c r="I16" s="63"/>
      <c r="J16" s="63"/>
      <c r="K16" s="63"/>
      <c r="L16" s="12"/>
      <c r="M16" s="64">
        <f>SUM(M10:M14)</f>
        <v>197</v>
      </c>
      <c r="N16" s="65">
        <f>SUM(N10:N14)</f>
        <v>0</v>
      </c>
      <c r="O16" s="132" t="str">
        <f>IMSUB(M16,N16)</f>
        <v>197</v>
      </c>
      <c r="P16" s="118"/>
      <c r="R16" s="140"/>
      <c r="S16" s="140"/>
      <c r="T16" s="140">
        <f>SUM(T10:T14)</f>
        <v>416</v>
      </c>
      <c r="U16" s="143">
        <f>O16/T16</f>
        <v>0.47355769230769229</v>
      </c>
    </row>
    <row r="17" spans="1:21" ht="24.95" customHeight="1" thickBot="1">
      <c r="A17" s="52"/>
      <c r="B17" s="39"/>
      <c r="C17" s="162"/>
      <c r="D17" s="162"/>
      <c r="E17" s="162"/>
      <c r="F17" s="162"/>
      <c r="G17" s="162"/>
      <c r="H17" s="162"/>
      <c r="I17" s="63"/>
      <c r="J17" s="63"/>
      <c r="K17" s="63"/>
      <c r="L17" s="12"/>
      <c r="M17" s="66"/>
      <c r="N17" s="131"/>
      <c r="O17" s="19"/>
      <c r="P17" s="118"/>
      <c r="R17" s="140"/>
      <c r="S17" s="140"/>
      <c r="T17" s="140"/>
      <c r="U17" s="140"/>
    </row>
    <row r="18" spans="1:21" ht="24.95" customHeight="1">
      <c r="A18" s="129"/>
      <c r="B18" s="130" t="s">
        <v>7</v>
      </c>
      <c r="C18" s="163">
        <v>12</v>
      </c>
      <c r="D18" s="163">
        <v>8</v>
      </c>
      <c r="E18" s="163">
        <v>21</v>
      </c>
      <c r="F18" s="163">
        <v>27</v>
      </c>
      <c r="G18" s="163">
        <v>16</v>
      </c>
      <c r="H18" s="163">
        <v>9</v>
      </c>
      <c r="I18" s="67"/>
      <c r="J18" s="67"/>
      <c r="K18" s="67"/>
      <c r="L18" s="67"/>
      <c r="M18" s="67">
        <f>SUM(C18:L18)</f>
        <v>93</v>
      </c>
      <c r="N18" s="69"/>
      <c r="O18" s="20"/>
      <c r="P18" s="117"/>
      <c r="R18" s="140">
        <v>28</v>
      </c>
      <c r="S18" s="140"/>
      <c r="T18" s="140">
        <f>PRODUCT(R18,S2)</f>
        <v>168</v>
      </c>
      <c r="U18" s="140">
        <f>M18/T18</f>
        <v>0.5535714285714286</v>
      </c>
    </row>
    <row r="19" spans="1:21" ht="24.95" customHeight="1">
      <c r="A19" s="85"/>
      <c r="B19" s="127"/>
      <c r="C19" s="157">
        <f>C18/R18</f>
        <v>0.42857142857142855</v>
      </c>
      <c r="D19" s="157">
        <f>D18/R18</f>
        <v>0.2857142857142857</v>
      </c>
      <c r="E19" s="157">
        <f>E18/R18</f>
        <v>0.75</v>
      </c>
      <c r="F19" s="157">
        <f>F18/R18</f>
        <v>0.9642857142857143</v>
      </c>
      <c r="G19" s="157">
        <f>G18/R18</f>
        <v>0.5714285714285714</v>
      </c>
      <c r="H19" s="157">
        <f>H18/R18</f>
        <v>0.32142857142857145</v>
      </c>
      <c r="I19" s="54"/>
      <c r="J19" s="54"/>
      <c r="K19" s="54"/>
      <c r="L19" s="54"/>
      <c r="M19" s="54"/>
      <c r="N19" s="56"/>
      <c r="O19" s="20"/>
      <c r="P19" s="117"/>
      <c r="R19" s="140"/>
      <c r="S19" s="140"/>
      <c r="T19" s="140"/>
      <c r="U19" s="140"/>
    </row>
    <row r="20" spans="1:21" ht="24.95" customHeight="1">
      <c r="A20" s="85" t="s">
        <v>28</v>
      </c>
      <c r="B20" s="87" t="s">
        <v>8</v>
      </c>
      <c r="C20" s="158">
        <v>9</v>
      </c>
      <c r="D20" s="158">
        <v>18</v>
      </c>
      <c r="E20" s="158">
        <v>22</v>
      </c>
      <c r="F20" s="158"/>
      <c r="G20" s="158">
        <v>14</v>
      </c>
      <c r="H20" s="158">
        <v>23</v>
      </c>
      <c r="I20" s="57"/>
      <c r="J20" s="57"/>
      <c r="K20" s="57"/>
      <c r="L20" s="57"/>
      <c r="M20" s="57">
        <f>SUM(C20:L20)</f>
        <v>86</v>
      </c>
      <c r="N20" s="59"/>
      <c r="O20" s="20"/>
      <c r="P20" s="117"/>
      <c r="R20" s="140"/>
      <c r="S20" s="140"/>
      <c r="T20" s="140">
        <f>PRODUCT(R18,S4)</f>
        <v>140</v>
      </c>
      <c r="U20" s="140">
        <f>M20/T20</f>
        <v>0.61428571428571432</v>
      </c>
    </row>
    <row r="21" spans="1:21" ht="24.95" customHeight="1" thickBot="1">
      <c r="A21" s="85"/>
      <c r="B21" s="145"/>
      <c r="C21" s="159">
        <f>C20/R18</f>
        <v>0.32142857142857145</v>
      </c>
      <c r="D21" s="159">
        <f>D20/R18</f>
        <v>0.6428571428571429</v>
      </c>
      <c r="E21" s="159">
        <f>E20/R18</f>
        <v>0.7857142857142857</v>
      </c>
      <c r="F21" s="159">
        <f>F20/R18</f>
        <v>0</v>
      </c>
      <c r="G21" s="159">
        <f>G20/R18</f>
        <v>0.5</v>
      </c>
      <c r="H21" s="159">
        <f>H20/R18</f>
        <v>0.8214285714285714</v>
      </c>
      <c r="I21" s="92"/>
      <c r="J21" s="92"/>
      <c r="K21" s="92"/>
      <c r="L21" s="92"/>
      <c r="M21" s="92"/>
      <c r="N21" s="165"/>
      <c r="O21" s="20"/>
      <c r="P21" s="117"/>
      <c r="R21" s="140"/>
      <c r="S21" s="140"/>
      <c r="T21" s="140"/>
      <c r="U21" s="140"/>
    </row>
    <row r="22" spans="1:21" ht="24.95" customHeight="1" thickBot="1">
      <c r="A22" s="86"/>
      <c r="B22" s="128" t="s">
        <v>6</v>
      </c>
      <c r="C22" s="160">
        <v>15</v>
      </c>
      <c r="D22" s="160">
        <v>20</v>
      </c>
      <c r="E22" s="160">
        <v>8</v>
      </c>
      <c r="F22" s="160">
        <v>26</v>
      </c>
      <c r="G22" s="160"/>
      <c r="H22" s="160">
        <v>17</v>
      </c>
      <c r="I22" s="60"/>
      <c r="J22" s="60"/>
      <c r="K22" s="60"/>
      <c r="L22" s="60"/>
      <c r="M22" s="60">
        <f>SUM(C22:L22)</f>
        <v>86</v>
      </c>
      <c r="N22" s="90"/>
      <c r="O22" s="53" t="s">
        <v>9</v>
      </c>
      <c r="P22" s="117"/>
      <c r="R22" s="140"/>
      <c r="S22" s="140"/>
      <c r="T22" s="140">
        <f>PRODUCT(R18,S6)</f>
        <v>140</v>
      </c>
      <c r="U22" s="140">
        <f>M22/T22</f>
        <v>0.61428571428571432</v>
      </c>
    </row>
    <row r="23" spans="1:21" ht="24.95" customHeight="1" thickBot="1">
      <c r="A23" s="135"/>
      <c r="B23" s="136"/>
      <c r="C23" s="161">
        <f>C22/R18</f>
        <v>0.5357142857142857</v>
      </c>
      <c r="D23" s="161">
        <f>D22/R18</f>
        <v>0.7142857142857143</v>
      </c>
      <c r="E23" s="161">
        <f>E22/R18</f>
        <v>0.2857142857142857</v>
      </c>
      <c r="F23" s="161">
        <f>F22/R18</f>
        <v>0.9285714285714286</v>
      </c>
      <c r="G23" s="161">
        <f>G22/R18</f>
        <v>0</v>
      </c>
      <c r="H23" s="161">
        <f>H22/R18</f>
        <v>0.6071428571428571</v>
      </c>
      <c r="I23" s="154"/>
      <c r="J23" s="154"/>
      <c r="K23" s="154"/>
      <c r="L23" s="154"/>
      <c r="M23" s="166"/>
      <c r="N23" s="167"/>
      <c r="O23" s="53"/>
      <c r="P23" s="117"/>
      <c r="R23" s="140"/>
      <c r="S23" s="140"/>
      <c r="T23" s="140"/>
      <c r="U23" s="140"/>
    </row>
    <row r="24" spans="1:21" ht="24.95" customHeight="1" thickBot="1">
      <c r="A24" s="52"/>
      <c r="B24" s="39"/>
      <c r="C24" s="162"/>
      <c r="D24" s="162"/>
      <c r="E24" s="162"/>
      <c r="F24" s="162"/>
      <c r="G24" s="162"/>
      <c r="H24" s="162"/>
      <c r="I24" s="63"/>
      <c r="J24" s="63"/>
      <c r="K24" s="63"/>
      <c r="L24" s="12"/>
      <c r="M24" s="64">
        <f>SUM(M18:M22)</f>
        <v>265</v>
      </c>
      <c r="N24" s="65">
        <f>SUM(N18:N22)</f>
        <v>0</v>
      </c>
      <c r="O24" s="132" t="str">
        <f>IMSUB(M24,N24)</f>
        <v>265</v>
      </c>
      <c r="P24" s="118"/>
      <c r="R24" s="140"/>
      <c r="S24" s="140"/>
      <c r="T24" s="140">
        <f>SUM(T18:T22)</f>
        <v>448</v>
      </c>
      <c r="U24" s="143">
        <f>O24/T24</f>
        <v>0.5915178571428571</v>
      </c>
    </row>
    <row r="25" spans="1:21" ht="24.95" customHeight="1" thickBot="1">
      <c r="A25" s="52"/>
      <c r="B25" s="39"/>
      <c r="C25" s="162"/>
      <c r="D25" s="162"/>
      <c r="E25" s="162"/>
      <c r="F25" s="162"/>
      <c r="G25" s="162"/>
      <c r="H25" s="162"/>
      <c r="I25" s="63"/>
      <c r="J25" s="63"/>
      <c r="K25" s="63"/>
      <c r="L25" s="12"/>
      <c r="M25" s="66"/>
      <c r="N25" s="131"/>
      <c r="O25" s="19"/>
      <c r="P25" s="118"/>
      <c r="R25" s="140"/>
      <c r="S25" s="140"/>
      <c r="T25" s="140"/>
      <c r="U25" s="140"/>
    </row>
    <row r="26" spans="1:21" ht="24.95" customHeight="1">
      <c r="A26" s="129"/>
      <c r="B26" s="130" t="s">
        <v>7</v>
      </c>
      <c r="C26" s="163">
        <v>20</v>
      </c>
      <c r="D26" s="163">
        <v>21</v>
      </c>
      <c r="E26" s="163">
        <v>21</v>
      </c>
      <c r="F26" s="163">
        <v>26</v>
      </c>
      <c r="G26" s="163">
        <v>23</v>
      </c>
      <c r="H26" s="163">
        <v>9</v>
      </c>
      <c r="I26" s="67"/>
      <c r="J26" s="67"/>
      <c r="K26" s="67"/>
      <c r="L26" s="67"/>
      <c r="M26" s="67">
        <f>SUM(C26:L26)</f>
        <v>120</v>
      </c>
      <c r="N26" s="69"/>
      <c r="O26" s="20"/>
      <c r="P26" s="117"/>
      <c r="R26" s="140">
        <v>27</v>
      </c>
      <c r="S26" s="140"/>
      <c r="T26" s="140">
        <f>PRODUCT(R26,S2)</f>
        <v>162</v>
      </c>
      <c r="U26" s="140">
        <f>M26/T26</f>
        <v>0.7407407407407407</v>
      </c>
    </row>
    <row r="27" spans="1:21" ht="24.95" customHeight="1">
      <c r="A27" s="85"/>
      <c r="B27" s="127"/>
      <c r="C27" s="157">
        <f>C26/R26</f>
        <v>0.7407407407407407</v>
      </c>
      <c r="D27" s="157">
        <f>D26/R26</f>
        <v>0.77777777777777779</v>
      </c>
      <c r="E27" s="157">
        <f>E26/R26</f>
        <v>0.77777777777777779</v>
      </c>
      <c r="F27" s="157">
        <f>F26/R26</f>
        <v>0.96296296296296291</v>
      </c>
      <c r="G27" s="157">
        <f>G26/R26</f>
        <v>0.85185185185185186</v>
      </c>
      <c r="H27" s="157">
        <f>H26/R26</f>
        <v>0.33333333333333331</v>
      </c>
      <c r="I27" s="54"/>
      <c r="J27" s="54"/>
      <c r="K27" s="54"/>
      <c r="L27" s="54"/>
      <c r="M27" s="54"/>
      <c r="N27" s="56"/>
      <c r="O27" s="20"/>
      <c r="P27" s="117"/>
      <c r="R27" s="140"/>
      <c r="S27" s="140"/>
      <c r="T27" s="140"/>
      <c r="U27" s="140"/>
    </row>
    <row r="28" spans="1:21" ht="24.95" customHeight="1">
      <c r="A28" s="85" t="s">
        <v>39</v>
      </c>
      <c r="B28" s="87" t="s">
        <v>5</v>
      </c>
      <c r="C28" s="158">
        <v>25</v>
      </c>
      <c r="D28" s="158">
        <v>24</v>
      </c>
      <c r="E28" s="158">
        <v>16</v>
      </c>
      <c r="F28" s="158"/>
      <c r="G28" s="158">
        <v>8</v>
      </c>
      <c r="H28" s="158">
        <v>15</v>
      </c>
      <c r="I28" s="57"/>
      <c r="J28" s="57"/>
      <c r="K28" s="57"/>
      <c r="L28" s="57"/>
      <c r="M28" s="57">
        <f>SUM(C28:L28)</f>
        <v>88</v>
      </c>
      <c r="N28" s="59"/>
      <c r="O28" s="20"/>
      <c r="P28" s="117"/>
      <c r="R28" s="140"/>
      <c r="S28" s="140"/>
      <c r="T28" s="140">
        <f>PRODUCT(R26,S4)</f>
        <v>135</v>
      </c>
      <c r="U28" s="140">
        <f>M28/T28</f>
        <v>0.6518518518518519</v>
      </c>
    </row>
    <row r="29" spans="1:21" ht="24.95" customHeight="1" thickBot="1">
      <c r="A29" s="85"/>
      <c r="B29" s="145"/>
      <c r="C29" s="159">
        <f>C28/R26</f>
        <v>0.92592592592592593</v>
      </c>
      <c r="D29" s="159">
        <f>D28/R26</f>
        <v>0.88888888888888884</v>
      </c>
      <c r="E29" s="159">
        <f>E28/R26</f>
        <v>0.59259259259259256</v>
      </c>
      <c r="F29" s="159">
        <f>F28/R26</f>
        <v>0</v>
      </c>
      <c r="G29" s="159">
        <f>G28/R26</f>
        <v>0.29629629629629628</v>
      </c>
      <c r="H29" s="159">
        <f>H28/R26</f>
        <v>0.55555555555555558</v>
      </c>
      <c r="I29" s="92"/>
      <c r="J29" s="92"/>
      <c r="K29" s="92"/>
      <c r="L29" s="92"/>
      <c r="M29" s="92"/>
      <c r="N29" s="165"/>
      <c r="O29" s="20"/>
      <c r="P29" s="117"/>
      <c r="R29" s="140"/>
      <c r="S29" s="140"/>
      <c r="T29" s="140"/>
      <c r="U29" s="140"/>
    </row>
    <row r="30" spans="1:21" ht="24.95" customHeight="1" thickBot="1">
      <c r="A30" s="86"/>
      <c r="B30" s="128" t="s">
        <v>6</v>
      </c>
      <c r="C30" s="160">
        <v>2</v>
      </c>
      <c r="D30" s="160">
        <v>23</v>
      </c>
      <c r="E30" s="160">
        <v>15</v>
      </c>
      <c r="F30" s="160">
        <v>22</v>
      </c>
      <c r="G30" s="160"/>
      <c r="H30" s="160">
        <v>27</v>
      </c>
      <c r="I30" s="60"/>
      <c r="J30" s="60"/>
      <c r="K30" s="60"/>
      <c r="L30" s="60"/>
      <c r="M30" s="60">
        <f>SUM(C30:L30)</f>
        <v>89</v>
      </c>
      <c r="N30" s="90"/>
      <c r="O30" s="53" t="s">
        <v>9</v>
      </c>
      <c r="P30" s="117"/>
      <c r="R30" s="140"/>
      <c r="S30" s="140"/>
      <c r="T30" s="140">
        <f>PRODUCT(R26,S6)</f>
        <v>135</v>
      </c>
      <c r="U30" s="140">
        <f>M30/T30</f>
        <v>0.65925925925925921</v>
      </c>
    </row>
    <row r="31" spans="1:21" ht="24.95" customHeight="1" thickBot="1">
      <c r="A31" s="135"/>
      <c r="B31" s="136"/>
      <c r="C31" s="161">
        <f>C30/R26</f>
        <v>7.407407407407407E-2</v>
      </c>
      <c r="D31" s="161">
        <f>D30/R26</f>
        <v>0.85185185185185186</v>
      </c>
      <c r="E31" s="161">
        <f>E30/R26</f>
        <v>0.55555555555555558</v>
      </c>
      <c r="F31" s="161">
        <f>F30/R26</f>
        <v>0.81481481481481477</v>
      </c>
      <c r="G31" s="161">
        <f>G30/R26</f>
        <v>0</v>
      </c>
      <c r="H31" s="161">
        <f>H30/R26</f>
        <v>1</v>
      </c>
      <c r="I31" s="154"/>
      <c r="J31" s="154"/>
      <c r="K31" s="154"/>
      <c r="L31" s="154"/>
      <c r="M31" s="166"/>
      <c r="N31" s="167"/>
      <c r="O31" s="53"/>
      <c r="P31" s="117"/>
      <c r="R31" s="140"/>
      <c r="S31" s="140"/>
      <c r="T31" s="140"/>
      <c r="U31" s="140"/>
    </row>
    <row r="32" spans="1:21" ht="24.95" customHeight="1" thickBot="1">
      <c r="A32" s="15"/>
      <c r="B32" s="16"/>
      <c r="C32" s="63"/>
      <c r="D32" s="63"/>
      <c r="E32" s="63"/>
      <c r="F32" s="63"/>
      <c r="G32" s="63"/>
      <c r="H32" s="63"/>
      <c r="I32" s="63"/>
      <c r="J32" s="63"/>
      <c r="K32" s="63"/>
      <c r="L32" s="12"/>
      <c r="M32" s="64">
        <f>SUM(M26:M30)</f>
        <v>297</v>
      </c>
      <c r="N32" s="65">
        <f>SUM(N26:N30)</f>
        <v>0</v>
      </c>
      <c r="O32" s="132" t="str">
        <f>IMSUB(M32,N32)</f>
        <v>297</v>
      </c>
      <c r="P32" s="118"/>
      <c r="R32" s="139"/>
      <c r="S32" s="139"/>
      <c r="T32" s="140">
        <f>SUM(T26:T30)</f>
        <v>432</v>
      </c>
      <c r="U32" s="143">
        <f>O32/T32</f>
        <v>0.6875</v>
      </c>
    </row>
    <row r="33" spans="1:15" ht="30" customHeight="1">
      <c r="A33" s="1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30" customHeight="1">
      <c r="A34" s="2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30" customHeight="1">
      <c r="A35" s="1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</row>
    <row r="36" spans="1:15" ht="60" customHeight="1">
      <c r="A36" s="1"/>
      <c r="B36" s="4"/>
      <c r="C36" s="8"/>
      <c r="D36" s="8"/>
      <c r="E36" s="8"/>
      <c r="F36" s="8"/>
      <c r="G36" s="8"/>
      <c r="H36" s="8"/>
      <c r="I36" s="8"/>
      <c r="J36" s="8"/>
      <c r="K36" s="8"/>
      <c r="L36" s="9"/>
      <c r="M36" s="10"/>
      <c r="N36" s="8"/>
      <c r="O36" s="11"/>
    </row>
  </sheetData>
  <pageMargins left="0.23" right="0.21" top="1.1000000000000001" bottom="0.42" header="0.3" footer="0.3"/>
  <pageSetup scale="65" fitToHeight="0" orientation="landscape" r:id="rId1"/>
  <headerFooter>
    <oddHeader>&amp;C&amp;"Times New Roman,Regular"&amp;20Sly Score Sheet 
Fourth Grade - 2nd Quarter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60" zoomScaleNormal="60" workbookViewId="0">
      <selection activeCell="H24" sqref="H24"/>
    </sheetView>
  </sheetViews>
  <sheetFormatPr defaultRowHeight="15"/>
  <cols>
    <col min="1" max="1" width="18.42578125" customWidth="1"/>
    <col min="2" max="2" width="13.42578125" customWidth="1"/>
    <col min="3" max="12" width="6.7109375" customWidth="1"/>
    <col min="13" max="13" width="10.140625" customWidth="1"/>
    <col min="14" max="15" width="8.42578125" customWidth="1"/>
    <col min="16" max="16" width="7.28515625" style="119" customWidth="1"/>
    <col min="18" max="18" width="18.7109375" customWidth="1"/>
    <col min="19" max="19" width="27.140625" customWidth="1"/>
    <col min="20" max="20" width="22.42578125" customWidth="1"/>
    <col min="21" max="21" width="9.28515625" customWidth="1"/>
  </cols>
  <sheetData>
    <row r="1" spans="1:21" ht="39" customHeight="1" thickBot="1">
      <c r="A1" s="126" t="s">
        <v>0</v>
      </c>
      <c r="B1" s="26" t="s">
        <v>1</v>
      </c>
      <c r="C1" s="22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22">
        <v>10</v>
      </c>
      <c r="M1" s="26" t="s">
        <v>2</v>
      </c>
      <c r="N1" s="94" t="s">
        <v>3</v>
      </c>
      <c r="O1" s="14"/>
      <c r="P1" s="11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4.95" customHeight="1">
      <c r="A2" s="129"/>
      <c r="B2" s="130" t="s">
        <v>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>
        <f>SUM(C2:L2)</f>
        <v>0</v>
      </c>
      <c r="N2" s="33"/>
      <c r="O2" s="14"/>
      <c r="P2" s="117"/>
      <c r="R2" s="140">
        <v>21</v>
      </c>
      <c r="S2" s="140">
        <v>6</v>
      </c>
      <c r="T2" s="140">
        <f>PRODUCT(R2,S2)</f>
        <v>126</v>
      </c>
      <c r="U2" s="140">
        <f>M2/T2</f>
        <v>0</v>
      </c>
    </row>
    <row r="3" spans="1:21" ht="24.95" customHeight="1" thickBot="1">
      <c r="A3" s="85" t="s">
        <v>30</v>
      </c>
      <c r="B3" s="87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>
        <f>SUM(C3:L3)</f>
        <v>0</v>
      </c>
      <c r="N3" s="36"/>
      <c r="O3" s="14"/>
      <c r="P3" s="117"/>
      <c r="R3" s="140"/>
      <c r="S3" s="140">
        <v>5</v>
      </c>
      <c r="T3" s="140">
        <f>PRODUCT(R2,S3)</f>
        <v>105</v>
      </c>
      <c r="U3" s="140">
        <f>M3/T3</f>
        <v>0</v>
      </c>
    </row>
    <row r="4" spans="1:21" ht="24.95" customHeight="1" thickBot="1">
      <c r="A4" s="86"/>
      <c r="B4" s="128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2">
        <f>SUM(C4:L4)</f>
        <v>0</v>
      </c>
      <c r="N4" s="45"/>
      <c r="O4" s="53" t="s">
        <v>9</v>
      </c>
      <c r="P4" s="117"/>
      <c r="R4" s="140"/>
      <c r="S4" s="140">
        <v>5</v>
      </c>
      <c r="T4" s="140">
        <f>PRODUCT(R2,S4)</f>
        <v>105</v>
      </c>
      <c r="U4" s="140">
        <f>M4/T4</f>
        <v>0</v>
      </c>
    </row>
    <row r="5" spans="1:21" ht="24.95" customHeight="1" thickBot="1">
      <c r="A5" s="52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2">
        <f>SUM(M2:M4)</f>
        <v>0</v>
      </c>
      <c r="N5" s="44">
        <v>0</v>
      </c>
      <c r="O5" s="49" t="str">
        <f>IMSUB(M5,N5)</f>
        <v>0</v>
      </c>
      <c r="P5" s="118"/>
      <c r="R5" s="140"/>
      <c r="S5" s="140"/>
      <c r="T5" s="140">
        <f>SUM(T2:T4)</f>
        <v>336</v>
      </c>
      <c r="U5" s="143">
        <f>O5/T5</f>
        <v>0</v>
      </c>
    </row>
    <row r="6" spans="1:21" ht="24.95" customHeight="1" thickBot="1">
      <c r="A6" s="52"/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125"/>
      <c r="N6" s="113"/>
      <c r="O6" s="144"/>
      <c r="P6" s="118"/>
      <c r="R6" s="140"/>
      <c r="S6" s="140"/>
      <c r="T6" s="140"/>
      <c r="U6" s="143"/>
    </row>
    <row r="7" spans="1:21" ht="24.95" customHeight="1">
      <c r="A7" s="129"/>
      <c r="B7" s="130" t="s">
        <v>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>
        <f>SUM(C7:L7)</f>
        <v>0</v>
      </c>
      <c r="N7" s="33"/>
      <c r="O7" s="20"/>
      <c r="P7" s="117"/>
      <c r="R7" s="140">
        <v>22</v>
      </c>
      <c r="S7" s="140"/>
      <c r="T7" s="140">
        <f>PRODUCT(R7,S2)</f>
        <v>132</v>
      </c>
      <c r="U7" s="140">
        <f>M7/T7</f>
        <v>0</v>
      </c>
    </row>
    <row r="8" spans="1:21" ht="24.95" customHeight="1" thickBot="1">
      <c r="A8" s="85" t="s">
        <v>29</v>
      </c>
      <c r="B8" s="87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>
        <f>SUM(C8:L8)</f>
        <v>0</v>
      </c>
      <c r="N8" s="36"/>
      <c r="O8" s="20"/>
      <c r="P8" s="117"/>
      <c r="R8" s="140"/>
      <c r="S8" s="140"/>
      <c r="T8" s="140">
        <f>PRODUCT(R7,S3)</f>
        <v>110</v>
      </c>
      <c r="U8" s="140">
        <f>M8/T8</f>
        <v>0</v>
      </c>
    </row>
    <row r="9" spans="1:21" ht="24.95" customHeight="1" thickBot="1">
      <c r="A9" s="86"/>
      <c r="B9" s="128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102">
        <f>SUM(C9:L9)</f>
        <v>0</v>
      </c>
      <c r="N9" s="45"/>
      <c r="O9" s="53" t="s">
        <v>9</v>
      </c>
      <c r="P9" s="117"/>
      <c r="R9" s="140"/>
      <c r="S9" s="140"/>
      <c r="T9" s="140">
        <f>PRODUCT(R7,S4)</f>
        <v>110</v>
      </c>
      <c r="U9" s="140">
        <f>M9/T9</f>
        <v>0</v>
      </c>
    </row>
    <row r="10" spans="1:21" ht="24.95" customHeight="1" thickBot="1">
      <c r="A10" s="52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>
        <f>SUM(M7:M9)</f>
        <v>0</v>
      </c>
      <c r="N10" s="43">
        <f>SUM(N7:N9)</f>
        <v>0</v>
      </c>
      <c r="O10" s="49" t="str">
        <f>IMSUB(M10,N10)</f>
        <v>0</v>
      </c>
      <c r="P10" s="118"/>
      <c r="R10" s="140"/>
      <c r="S10" s="140"/>
      <c r="T10" s="140">
        <f>SUM(T7:T9)</f>
        <v>352</v>
      </c>
      <c r="U10" s="143">
        <f>O10/T10</f>
        <v>0</v>
      </c>
    </row>
    <row r="11" spans="1:21" s="134" customFormat="1" ht="24.95" customHeight="1" thickBot="1">
      <c r="A11" s="135"/>
      <c r="B11" s="136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25"/>
      <c r="N11" s="113"/>
      <c r="O11" s="19"/>
      <c r="P11" s="138"/>
      <c r="R11" s="140"/>
      <c r="S11" s="140"/>
      <c r="T11" s="140"/>
      <c r="U11" s="140"/>
    </row>
    <row r="12" spans="1:21" ht="24.95" customHeight="1">
      <c r="A12" s="129"/>
      <c r="B12" s="130" t="s">
        <v>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>
        <f>SUM(C12:L12)</f>
        <v>0</v>
      </c>
      <c r="N12" s="33"/>
      <c r="O12" s="20"/>
      <c r="P12" s="117"/>
      <c r="R12" s="140">
        <v>17</v>
      </c>
      <c r="S12" s="140"/>
      <c r="T12" s="140">
        <f>PRODUCT(R12,S2)</f>
        <v>102</v>
      </c>
      <c r="U12" s="140">
        <f>M12/T12</f>
        <v>0</v>
      </c>
    </row>
    <row r="13" spans="1:21" ht="24.95" customHeight="1" thickBot="1">
      <c r="A13" s="85" t="s">
        <v>38</v>
      </c>
      <c r="B13" s="87" t="s">
        <v>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>
        <f>SUM(C13:L13)</f>
        <v>0</v>
      </c>
      <c r="N13" s="36"/>
      <c r="O13" s="20"/>
      <c r="P13" s="117"/>
      <c r="R13" s="140"/>
      <c r="S13" s="140"/>
      <c r="T13" s="140">
        <f>PRODUCT(R12,S3)</f>
        <v>85</v>
      </c>
      <c r="U13" s="140">
        <f>M13/T13</f>
        <v>0</v>
      </c>
    </row>
    <row r="14" spans="1:21" ht="24.95" customHeight="1" thickBot="1">
      <c r="A14" s="86"/>
      <c r="B14" s="128" t="s">
        <v>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102">
        <f>SUM(C14:L14)</f>
        <v>0</v>
      </c>
      <c r="N14" s="45"/>
      <c r="O14" s="53" t="s">
        <v>9</v>
      </c>
      <c r="P14" s="117"/>
      <c r="R14" s="140"/>
      <c r="S14" s="140"/>
      <c r="T14" s="140">
        <f>PRODUCT(R12,S4)</f>
        <v>85</v>
      </c>
      <c r="U14" s="140">
        <f>M14/T14</f>
        <v>0</v>
      </c>
    </row>
    <row r="15" spans="1:21" ht="24.95" customHeight="1" thickBot="1">
      <c r="A15" s="5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>
        <f>SUM(M12:M14)</f>
        <v>0</v>
      </c>
      <c r="N15" s="43">
        <f>SUM(N12:N14)</f>
        <v>0</v>
      </c>
      <c r="O15" s="49" t="str">
        <f>IMSUB(M15,N15)</f>
        <v>0</v>
      </c>
      <c r="P15" s="118"/>
      <c r="R15" s="140"/>
      <c r="S15" s="140"/>
      <c r="T15" s="140">
        <f>SUM(T12:T14)</f>
        <v>272</v>
      </c>
      <c r="U15" s="143">
        <f>O15/T15</f>
        <v>0</v>
      </c>
    </row>
    <row r="16" spans="1:21" s="134" customFormat="1" ht="24.95" customHeight="1" thickBot="1">
      <c r="A16" s="135"/>
      <c r="B16" s="136"/>
      <c r="C16" s="113"/>
      <c r="D16" s="113"/>
      <c r="E16" s="113"/>
      <c r="F16" s="113"/>
      <c r="G16" s="113"/>
      <c r="H16" s="113"/>
      <c r="I16" s="113"/>
      <c r="J16" s="113"/>
      <c r="K16" s="113"/>
      <c r="L16" s="137"/>
      <c r="M16" s="125"/>
      <c r="N16" s="113"/>
      <c r="O16" s="19"/>
      <c r="P16" s="138"/>
      <c r="R16" s="140"/>
      <c r="S16" s="140"/>
      <c r="T16" s="140"/>
      <c r="U16" s="140"/>
    </row>
    <row r="17" spans="1:21" ht="24.95" customHeight="1">
      <c r="A17" s="129"/>
      <c r="B17" s="130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>
        <f>SUM(C17:L17)</f>
        <v>0</v>
      </c>
      <c r="N17" s="33"/>
      <c r="O17" s="20"/>
      <c r="P17" s="117"/>
      <c r="R17" s="140">
        <v>25</v>
      </c>
      <c r="S17" s="140"/>
      <c r="T17" s="140">
        <f>PRODUCT(R17,S2)</f>
        <v>150</v>
      </c>
      <c r="U17" s="140">
        <f>M17/T17</f>
        <v>0</v>
      </c>
    </row>
    <row r="18" spans="1:21" ht="24.95" customHeight="1" thickBot="1">
      <c r="A18" s="85" t="s">
        <v>31</v>
      </c>
      <c r="B18" s="87" t="s">
        <v>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>
        <f>SUM(C18:L18)</f>
        <v>0</v>
      </c>
      <c r="N18" s="36"/>
      <c r="O18" s="20"/>
      <c r="P18" s="117"/>
      <c r="R18" s="140"/>
      <c r="S18" s="140"/>
      <c r="T18" s="140">
        <f>PRODUCT(R17,S3)</f>
        <v>125</v>
      </c>
      <c r="U18" s="140">
        <f>M18/T18</f>
        <v>0</v>
      </c>
    </row>
    <row r="19" spans="1:21" ht="24.95" customHeight="1" thickBot="1">
      <c r="A19" s="86"/>
      <c r="B19" s="128" t="s">
        <v>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02">
        <f>SUM(C19:L19)</f>
        <v>0</v>
      </c>
      <c r="N19" s="45"/>
      <c r="O19" s="53" t="s">
        <v>9</v>
      </c>
      <c r="P19" s="117"/>
      <c r="R19" s="140"/>
      <c r="S19" s="140"/>
      <c r="T19" s="140">
        <f>PRODUCT(R17,S4)</f>
        <v>125</v>
      </c>
      <c r="U19" s="140">
        <f>M19/T19</f>
        <v>0</v>
      </c>
    </row>
    <row r="20" spans="1:21" ht="24.95" customHeight="1" thickBot="1">
      <c r="A20" s="5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>
        <f>SUM(M17:M19)</f>
        <v>0</v>
      </c>
      <c r="N20" s="43">
        <f>SUM(N17:N19)</f>
        <v>0</v>
      </c>
      <c r="O20" s="49" t="str">
        <f>IMSUB(M20,N20)</f>
        <v>0</v>
      </c>
      <c r="P20" s="118"/>
      <c r="R20" s="140"/>
      <c r="S20" s="140"/>
      <c r="T20" s="140">
        <f>SUM(T17:T19)</f>
        <v>400</v>
      </c>
      <c r="U20" s="143">
        <f>O20/T20</f>
        <v>0</v>
      </c>
    </row>
    <row r="21" spans="1:21" s="134" customFormat="1" ht="24.95" customHeight="1" thickBot="1">
      <c r="A21" s="135"/>
      <c r="B21" s="136"/>
      <c r="C21" s="113"/>
      <c r="D21" s="113"/>
      <c r="E21" s="113"/>
      <c r="F21" s="113"/>
      <c r="G21" s="113"/>
      <c r="H21" s="113"/>
      <c r="I21" s="113"/>
      <c r="J21" s="113"/>
      <c r="K21" s="113"/>
      <c r="L21" s="137"/>
      <c r="M21" s="125"/>
      <c r="N21" s="113"/>
      <c r="O21" s="19"/>
      <c r="P21" s="138"/>
      <c r="R21" s="140"/>
      <c r="S21" s="140"/>
      <c r="T21" s="140"/>
      <c r="U21" s="140"/>
    </row>
    <row r="22" spans="1:21" ht="24.95" customHeight="1">
      <c r="A22" s="129"/>
      <c r="B22" s="130" t="s">
        <v>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>
        <f>SUM(C22:L22)</f>
        <v>0</v>
      </c>
      <c r="N22" s="33"/>
      <c r="O22" s="20"/>
      <c r="P22" s="117"/>
      <c r="R22" s="140">
        <v>25</v>
      </c>
      <c r="S22" s="140"/>
      <c r="T22" s="140">
        <f>PRODUCT(R22,S2)</f>
        <v>150</v>
      </c>
      <c r="U22" s="140">
        <f>M22/T22</f>
        <v>0</v>
      </c>
    </row>
    <row r="23" spans="1:21" ht="24.95" customHeight="1" thickBot="1">
      <c r="A23" s="85" t="s">
        <v>32</v>
      </c>
      <c r="B23" s="87" t="s">
        <v>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f>SUM(C23:L23)</f>
        <v>0</v>
      </c>
      <c r="N23" s="36"/>
      <c r="O23" s="20"/>
      <c r="P23" s="117"/>
      <c r="R23" s="140"/>
      <c r="S23" s="140"/>
      <c r="T23" s="140">
        <f>PRODUCT(R22,S3)</f>
        <v>125</v>
      </c>
      <c r="U23" s="140">
        <f>M23/T23</f>
        <v>0</v>
      </c>
    </row>
    <row r="24" spans="1:21" ht="24.95" customHeight="1" thickBot="1">
      <c r="A24" s="86"/>
      <c r="B24" s="128" t="s">
        <v>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>
        <f>SUM(C24:L24)</f>
        <v>0</v>
      </c>
      <c r="N24" s="120"/>
      <c r="O24" s="53" t="s">
        <v>9</v>
      </c>
      <c r="P24" s="117"/>
      <c r="R24" s="140"/>
      <c r="S24" s="140"/>
      <c r="T24" s="140">
        <f>PRODUCT(R22,S4)</f>
        <v>125</v>
      </c>
      <c r="U24" s="140">
        <f>M24/T24</f>
        <v>0</v>
      </c>
    </row>
    <row r="25" spans="1:21" ht="24.95" customHeight="1" thickBot="1">
      <c r="A25" s="15"/>
      <c r="B25" s="16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>
        <f>SUM(M22:M24)</f>
        <v>0</v>
      </c>
      <c r="N25" s="43">
        <f>SUM(N22:N24)</f>
        <v>0</v>
      </c>
      <c r="O25" s="49" t="str">
        <f>IMSUB(M25,N25)</f>
        <v>0</v>
      </c>
      <c r="P25" s="118"/>
      <c r="R25" s="139"/>
      <c r="S25" s="139"/>
      <c r="T25" s="140">
        <f>SUM(T22:T24)</f>
        <v>400</v>
      </c>
      <c r="U25" s="143">
        <f>O25/T25</f>
        <v>0</v>
      </c>
    </row>
  </sheetData>
  <phoneticPr fontId="6" type="noConversion"/>
  <pageMargins left="0.25" right="0.25" top="1.1299999999999999" bottom="0.42" header="0.22" footer="0.3"/>
  <pageSetup scale="61" orientation="landscape" r:id="rId1"/>
  <headerFooter>
    <oddHeader>&amp;C&amp;"Times New Roman,Regular"&amp;24Sly Score Sheet
Fifth Grade - 2nd Quarter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opLeftCell="A13" zoomScale="60" zoomScaleNormal="60" workbookViewId="0">
      <selection activeCell="G42" sqref="G42"/>
    </sheetView>
  </sheetViews>
  <sheetFormatPr defaultRowHeight="15"/>
  <cols>
    <col min="1" max="1" width="18.42578125" customWidth="1"/>
    <col min="2" max="2" width="13.42578125" customWidth="1"/>
    <col min="3" max="12" width="6.7109375" customWidth="1"/>
    <col min="13" max="13" width="10.140625" customWidth="1"/>
    <col min="14" max="15" width="8.42578125" customWidth="1"/>
    <col min="16" max="16" width="7.28515625" style="119" customWidth="1"/>
    <col min="18" max="18" width="18.7109375" customWidth="1"/>
    <col min="19" max="19" width="27.140625" customWidth="1"/>
    <col min="20" max="20" width="22.42578125" customWidth="1"/>
    <col min="21" max="21" width="9.28515625" customWidth="1"/>
  </cols>
  <sheetData>
    <row r="1" spans="1:21" ht="39" customHeight="1" thickBot="1">
      <c r="A1" s="126" t="s">
        <v>0</v>
      </c>
      <c r="B1" s="26" t="s">
        <v>1</v>
      </c>
      <c r="C1" s="22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22">
        <v>10</v>
      </c>
      <c r="M1" s="26" t="s">
        <v>2</v>
      </c>
      <c r="N1" s="94" t="s">
        <v>3</v>
      </c>
      <c r="O1" s="14"/>
      <c r="P1" s="11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4.95" customHeight="1">
      <c r="A2" s="129"/>
      <c r="B2" s="130" t="s">
        <v>4</v>
      </c>
      <c r="C2" s="32">
        <v>12</v>
      </c>
      <c r="D2" s="32">
        <v>0</v>
      </c>
      <c r="E2" s="32">
        <v>14</v>
      </c>
      <c r="F2" s="32">
        <v>6</v>
      </c>
      <c r="G2" s="32">
        <v>10</v>
      </c>
      <c r="H2" s="32">
        <v>12</v>
      </c>
      <c r="I2" s="32"/>
      <c r="J2" s="32"/>
      <c r="K2" s="32"/>
      <c r="L2" s="32"/>
      <c r="M2" s="32">
        <f>SUM(C2:L2)</f>
        <v>54</v>
      </c>
      <c r="N2" s="33"/>
      <c r="O2" s="14"/>
      <c r="P2" s="117"/>
      <c r="R2" s="140">
        <v>21</v>
      </c>
      <c r="S2" s="140">
        <v>6</v>
      </c>
      <c r="T2" s="140">
        <f>PRODUCT(R2,S2)</f>
        <v>126</v>
      </c>
      <c r="U2" s="140">
        <f>M2/T2</f>
        <v>0.42857142857142855</v>
      </c>
    </row>
    <row r="3" spans="1:21" ht="24.95" customHeight="1">
      <c r="A3" s="85"/>
      <c r="B3" s="127"/>
      <c r="C3" s="149">
        <f>C2/R2</f>
        <v>0.5714285714285714</v>
      </c>
      <c r="D3" s="149">
        <f>D2/R2</f>
        <v>0</v>
      </c>
      <c r="E3" s="149">
        <f>E2/R2</f>
        <v>0.66666666666666663</v>
      </c>
      <c r="F3" s="149">
        <f>F2/R2</f>
        <v>0.2857142857142857</v>
      </c>
      <c r="G3" s="149">
        <f>G2/R2</f>
        <v>0.47619047619047616</v>
      </c>
      <c r="H3" s="149">
        <f>H2/R2</f>
        <v>0.5714285714285714</v>
      </c>
      <c r="I3" s="47" t="e">
        <f t="shared" ref="I3:L3" si="0">I2/X2</f>
        <v>#DIV/0!</v>
      </c>
      <c r="J3" s="47" t="e">
        <f t="shared" si="0"/>
        <v>#DIV/0!</v>
      </c>
      <c r="K3" s="47" t="e">
        <f t="shared" si="0"/>
        <v>#DIV/0!</v>
      </c>
      <c r="L3" s="47" t="e">
        <f t="shared" si="0"/>
        <v>#DIV/0!</v>
      </c>
      <c r="M3" s="47"/>
      <c r="N3" s="48"/>
      <c r="O3" s="14"/>
      <c r="P3" s="117"/>
      <c r="R3" s="140"/>
      <c r="S3" s="140"/>
      <c r="T3" s="140"/>
      <c r="U3" s="140"/>
    </row>
    <row r="4" spans="1:21" ht="24.95" customHeight="1">
      <c r="A4" s="85" t="s">
        <v>30</v>
      </c>
      <c r="B4" s="87" t="s">
        <v>5</v>
      </c>
      <c r="C4" s="35">
        <v>12</v>
      </c>
      <c r="D4" s="35">
        <v>14</v>
      </c>
      <c r="E4" s="35">
        <v>18</v>
      </c>
      <c r="F4" s="35">
        <v>16</v>
      </c>
      <c r="G4" s="35">
        <v>18</v>
      </c>
      <c r="H4" s="35"/>
      <c r="I4" s="35"/>
      <c r="J4" s="35"/>
      <c r="K4" s="35"/>
      <c r="L4" s="35"/>
      <c r="M4" s="35">
        <f>SUM(C4:L4)</f>
        <v>78</v>
      </c>
      <c r="N4" s="36"/>
      <c r="O4" s="14"/>
      <c r="P4" s="117"/>
      <c r="R4" s="140"/>
      <c r="S4" s="140">
        <v>5</v>
      </c>
      <c r="T4" s="140">
        <f>PRODUCT(R2,S4)</f>
        <v>105</v>
      </c>
      <c r="U4" s="140">
        <f>M4/T4</f>
        <v>0.74285714285714288</v>
      </c>
    </row>
    <row r="5" spans="1:21" ht="24.95" customHeight="1" thickBot="1">
      <c r="A5" s="85"/>
      <c r="B5" s="145"/>
      <c r="C5" s="150">
        <f>C4/R2</f>
        <v>0.5714285714285714</v>
      </c>
      <c r="D5" s="150">
        <f>D4/R2</f>
        <v>0.66666666666666663</v>
      </c>
      <c r="E5" s="150">
        <f>E4/R2</f>
        <v>0.8571428571428571</v>
      </c>
      <c r="F5" s="150">
        <f>F4/R2</f>
        <v>0.76190476190476186</v>
      </c>
      <c r="G5" s="150">
        <f>G4/R2</f>
        <v>0.8571428571428571</v>
      </c>
      <c r="H5" s="102"/>
      <c r="I5" s="102"/>
      <c r="J5" s="102"/>
      <c r="K5" s="102"/>
      <c r="L5" s="102"/>
      <c r="M5" s="102"/>
      <c r="N5" s="45"/>
      <c r="O5" s="14"/>
      <c r="P5" s="117"/>
      <c r="R5" s="140"/>
      <c r="S5" s="140"/>
      <c r="T5" s="140"/>
      <c r="U5" s="140"/>
    </row>
    <row r="6" spans="1:21" ht="24.95" customHeight="1" thickBot="1">
      <c r="A6" s="86"/>
      <c r="B6" s="128" t="s">
        <v>6</v>
      </c>
      <c r="C6" s="38">
        <v>21</v>
      </c>
      <c r="D6" s="38">
        <v>20</v>
      </c>
      <c r="E6" s="38">
        <v>13</v>
      </c>
      <c r="F6" s="38">
        <v>19</v>
      </c>
      <c r="G6" s="38">
        <v>14</v>
      </c>
      <c r="H6" s="38"/>
      <c r="I6" s="38"/>
      <c r="J6" s="38"/>
      <c r="K6" s="38"/>
      <c r="L6" s="38"/>
      <c r="M6" s="102">
        <f>SUM(C6:L6)</f>
        <v>87</v>
      </c>
      <c r="N6" s="45"/>
      <c r="O6" s="53" t="s">
        <v>9</v>
      </c>
      <c r="P6" s="117"/>
      <c r="R6" s="140"/>
      <c r="S6" s="140">
        <v>5</v>
      </c>
      <c r="T6" s="140">
        <f>PRODUCT(R2,S6)</f>
        <v>105</v>
      </c>
      <c r="U6" s="140">
        <f>M6/T6</f>
        <v>0.82857142857142863</v>
      </c>
    </row>
    <row r="7" spans="1:21" ht="24.95" customHeight="1" thickBot="1">
      <c r="A7" s="135"/>
      <c r="B7" s="136"/>
      <c r="C7" s="151">
        <f>C6/R2</f>
        <v>1</v>
      </c>
      <c r="D7" s="151">
        <f>D6/R2</f>
        <v>0.95238095238095233</v>
      </c>
      <c r="E7" s="151">
        <f>E6/R2</f>
        <v>0.61904761904761907</v>
      </c>
      <c r="F7" s="151">
        <f>F6/R2</f>
        <v>0.90476190476190477</v>
      </c>
      <c r="G7" s="151">
        <f>G6/R2</f>
        <v>0.66666666666666663</v>
      </c>
      <c r="H7" s="146"/>
      <c r="I7" s="146"/>
      <c r="J7" s="146"/>
      <c r="K7" s="146"/>
      <c r="L7" s="146"/>
      <c r="M7" s="147"/>
      <c r="N7" s="148"/>
      <c r="O7" s="53"/>
      <c r="P7" s="117"/>
      <c r="R7" s="140"/>
      <c r="S7" s="140"/>
      <c r="T7" s="140"/>
      <c r="U7" s="140"/>
    </row>
    <row r="8" spans="1:21" ht="24.95" customHeight="1" thickBot="1">
      <c r="A8" s="5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2">
        <f>SUM(M2:M6)</f>
        <v>219</v>
      </c>
      <c r="N8" s="44">
        <v>0</v>
      </c>
      <c r="O8" s="49" t="str">
        <f>IMSUB(M8,N8)</f>
        <v>219</v>
      </c>
      <c r="P8" s="118"/>
      <c r="R8" s="140"/>
      <c r="S8" s="140"/>
      <c r="T8" s="140">
        <f>SUM(T2:T6)</f>
        <v>336</v>
      </c>
      <c r="U8" s="143">
        <f>O8/T8</f>
        <v>0.6517857142857143</v>
      </c>
    </row>
    <row r="9" spans="1:21" ht="24.95" customHeight="1" thickBot="1">
      <c r="A9" s="52"/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125"/>
      <c r="N9" s="113"/>
      <c r="O9" s="144"/>
      <c r="P9" s="118"/>
      <c r="R9" s="140"/>
      <c r="S9" s="140"/>
      <c r="T9" s="140"/>
      <c r="U9" s="143"/>
    </row>
    <row r="10" spans="1:21" ht="24.95" customHeight="1">
      <c r="A10" s="129"/>
      <c r="B10" s="130" t="s">
        <v>7</v>
      </c>
      <c r="C10" s="32">
        <v>16</v>
      </c>
      <c r="D10" s="32">
        <v>0</v>
      </c>
      <c r="E10" s="32">
        <v>18</v>
      </c>
      <c r="F10" s="32">
        <v>8</v>
      </c>
      <c r="G10" s="32">
        <v>20</v>
      </c>
      <c r="H10" s="32">
        <v>19</v>
      </c>
      <c r="I10" s="32"/>
      <c r="J10" s="32"/>
      <c r="K10" s="32"/>
      <c r="L10" s="32"/>
      <c r="M10" s="32">
        <f>SUM(C10:L10)</f>
        <v>81</v>
      </c>
      <c r="N10" s="33"/>
      <c r="O10" s="20"/>
      <c r="P10" s="117"/>
      <c r="R10" s="140">
        <v>22</v>
      </c>
      <c r="S10" s="140"/>
      <c r="T10" s="140">
        <f>PRODUCT(R10,S2)</f>
        <v>132</v>
      </c>
      <c r="U10" s="140">
        <f>M10/T10</f>
        <v>0.61363636363636365</v>
      </c>
    </row>
    <row r="11" spans="1:21" ht="24.95" customHeight="1">
      <c r="A11" s="85"/>
      <c r="B11" s="127"/>
      <c r="C11" s="149">
        <f>C10/R10</f>
        <v>0.72727272727272729</v>
      </c>
      <c r="D11" s="149">
        <f>D10/R10</f>
        <v>0</v>
      </c>
      <c r="E11" s="149">
        <f>E10/R10</f>
        <v>0.81818181818181823</v>
      </c>
      <c r="F11" s="149">
        <f>F10/R10</f>
        <v>0.36363636363636365</v>
      </c>
      <c r="G11" s="149">
        <f>G10/R10</f>
        <v>0.90909090909090906</v>
      </c>
      <c r="H11" s="149">
        <f>H10/R10</f>
        <v>0.86363636363636365</v>
      </c>
      <c r="I11" s="47"/>
      <c r="J11" s="47"/>
      <c r="K11" s="47"/>
      <c r="L11" s="47"/>
      <c r="M11" s="47"/>
      <c r="N11" s="48"/>
      <c r="O11" s="20"/>
      <c r="P11" s="117"/>
      <c r="R11" s="140"/>
      <c r="S11" s="140"/>
      <c r="T11" s="140"/>
      <c r="U11" s="140"/>
    </row>
    <row r="12" spans="1:21" ht="24.95" customHeight="1">
      <c r="A12" s="85" t="s">
        <v>29</v>
      </c>
      <c r="B12" s="87" t="s">
        <v>8</v>
      </c>
      <c r="C12" s="35">
        <v>10</v>
      </c>
      <c r="D12" s="35">
        <v>22</v>
      </c>
      <c r="E12" s="35">
        <v>19</v>
      </c>
      <c r="F12" s="35">
        <v>22</v>
      </c>
      <c r="G12" s="35">
        <v>19</v>
      </c>
      <c r="H12" s="35"/>
      <c r="I12" s="35"/>
      <c r="J12" s="35"/>
      <c r="K12" s="35"/>
      <c r="L12" s="35"/>
      <c r="M12" s="35">
        <f>SUM(C12:L12)</f>
        <v>92</v>
      </c>
      <c r="N12" s="36"/>
      <c r="O12" s="20"/>
      <c r="P12" s="117"/>
      <c r="R12" s="140"/>
      <c r="S12" s="140"/>
      <c r="T12" s="140">
        <f>PRODUCT(R10,S4)</f>
        <v>110</v>
      </c>
      <c r="U12" s="140">
        <f>M12/T12</f>
        <v>0.83636363636363631</v>
      </c>
    </row>
    <row r="13" spans="1:21" ht="24.95" customHeight="1" thickBot="1">
      <c r="A13" s="85"/>
      <c r="B13" s="145"/>
      <c r="C13" s="150">
        <f>C12/R10</f>
        <v>0.45454545454545453</v>
      </c>
      <c r="D13" s="150">
        <f>D12/R10</f>
        <v>1</v>
      </c>
      <c r="E13" s="150">
        <f>E12/R10</f>
        <v>0.86363636363636365</v>
      </c>
      <c r="F13" s="150">
        <f>F12/R10</f>
        <v>1</v>
      </c>
      <c r="G13" s="150">
        <f>G12/R10</f>
        <v>0.86363636363636365</v>
      </c>
      <c r="H13" s="102"/>
      <c r="I13" s="102"/>
      <c r="J13" s="102"/>
      <c r="K13" s="102"/>
      <c r="L13" s="102"/>
      <c r="M13" s="102"/>
      <c r="N13" s="45"/>
      <c r="O13" s="20"/>
      <c r="P13" s="117"/>
      <c r="R13" s="140"/>
      <c r="S13" s="140"/>
      <c r="T13" s="140"/>
      <c r="U13" s="140"/>
    </row>
    <row r="14" spans="1:21" ht="24.95" customHeight="1" thickBot="1">
      <c r="A14" s="86"/>
      <c r="B14" s="128" t="s">
        <v>6</v>
      </c>
      <c r="C14" s="38">
        <v>22</v>
      </c>
      <c r="D14" s="38">
        <v>19</v>
      </c>
      <c r="E14" s="38">
        <v>20</v>
      </c>
      <c r="F14" s="38">
        <v>20</v>
      </c>
      <c r="G14" s="38">
        <v>21</v>
      </c>
      <c r="H14" s="38"/>
      <c r="I14" s="38"/>
      <c r="J14" s="38"/>
      <c r="K14" s="38"/>
      <c r="L14" s="38"/>
      <c r="M14" s="102">
        <f>SUM(C14:L14)</f>
        <v>102</v>
      </c>
      <c r="N14" s="45"/>
      <c r="O14" s="53" t="s">
        <v>9</v>
      </c>
      <c r="P14" s="117"/>
      <c r="R14" s="140"/>
      <c r="S14" s="140"/>
      <c r="T14" s="140">
        <f>PRODUCT(R10,S6)</f>
        <v>110</v>
      </c>
      <c r="U14" s="140">
        <f>M14/T14</f>
        <v>0.92727272727272725</v>
      </c>
    </row>
    <row r="15" spans="1:21" ht="24.95" customHeight="1" thickBot="1">
      <c r="A15" s="135"/>
      <c r="B15" s="136"/>
      <c r="C15" s="151">
        <f>C14/R10</f>
        <v>1</v>
      </c>
      <c r="D15" s="151">
        <f>D14/R10</f>
        <v>0.86363636363636365</v>
      </c>
      <c r="E15" s="151">
        <f>E14/R10</f>
        <v>0.90909090909090906</v>
      </c>
      <c r="F15" s="151">
        <f>F14/R10</f>
        <v>0.90909090909090906</v>
      </c>
      <c r="G15" s="151">
        <f>G14/R10</f>
        <v>0.95454545454545459</v>
      </c>
      <c r="H15" s="146"/>
      <c r="I15" s="146"/>
      <c r="J15" s="146"/>
      <c r="K15" s="146"/>
      <c r="L15" s="146"/>
      <c r="M15" s="147"/>
      <c r="N15" s="146"/>
      <c r="O15" s="53"/>
      <c r="P15" s="117"/>
      <c r="R15" s="140"/>
      <c r="S15" s="140"/>
      <c r="T15" s="140"/>
      <c r="U15" s="140"/>
    </row>
    <row r="16" spans="1:21" ht="24.95" customHeight="1" thickBot="1">
      <c r="A16" s="52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>
        <f>SUM(M10:M14)</f>
        <v>275</v>
      </c>
      <c r="N16" s="43">
        <f>SUM(N10:N14)</f>
        <v>0</v>
      </c>
      <c r="O16" s="49" t="str">
        <f>IMSUB(M16,N16)</f>
        <v>275</v>
      </c>
      <c r="P16" s="118"/>
      <c r="R16" s="140"/>
      <c r="S16" s="140"/>
      <c r="T16" s="140">
        <f>SUM(T10:T14)</f>
        <v>352</v>
      </c>
      <c r="U16" s="143">
        <f>O16/T16</f>
        <v>0.78125</v>
      </c>
    </row>
    <row r="17" spans="1:21" s="134" customFormat="1" ht="24.95" customHeight="1" thickBot="1">
      <c r="A17" s="135"/>
      <c r="B17" s="136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5"/>
      <c r="N17" s="113"/>
      <c r="O17" s="19"/>
      <c r="P17" s="138"/>
      <c r="R17" s="140"/>
      <c r="S17" s="140"/>
      <c r="T17" s="140"/>
      <c r="U17" s="140"/>
    </row>
    <row r="18" spans="1:21" ht="24.95" customHeight="1">
      <c r="A18" s="129"/>
      <c r="B18" s="130" t="s">
        <v>4</v>
      </c>
      <c r="C18" s="32">
        <v>10</v>
      </c>
      <c r="D18" s="32">
        <v>0</v>
      </c>
      <c r="E18" s="32">
        <v>12</v>
      </c>
      <c r="F18" s="32">
        <v>2</v>
      </c>
      <c r="G18" s="32">
        <v>8</v>
      </c>
      <c r="H18" s="32">
        <v>11</v>
      </c>
      <c r="I18" s="32"/>
      <c r="J18" s="32"/>
      <c r="K18" s="32"/>
      <c r="L18" s="32"/>
      <c r="M18" s="32">
        <f>SUM(C18:L18)</f>
        <v>43</v>
      </c>
      <c r="N18" s="33"/>
      <c r="O18" s="20"/>
      <c r="P18" s="117"/>
      <c r="R18" s="140">
        <v>17</v>
      </c>
      <c r="S18" s="140"/>
      <c r="T18" s="140">
        <f>PRODUCT(R18,S2)</f>
        <v>102</v>
      </c>
      <c r="U18" s="140">
        <f>M18/T18</f>
        <v>0.42156862745098039</v>
      </c>
    </row>
    <row r="19" spans="1:21" ht="24.95" customHeight="1">
      <c r="A19" s="85"/>
      <c r="B19" s="127"/>
      <c r="C19" s="149">
        <f>C18/R18</f>
        <v>0.58823529411764708</v>
      </c>
      <c r="D19" s="149">
        <f>D18/R18</f>
        <v>0</v>
      </c>
      <c r="E19" s="149">
        <f>E18/R18</f>
        <v>0.70588235294117652</v>
      </c>
      <c r="F19" s="149">
        <f>F18/R18</f>
        <v>0.11764705882352941</v>
      </c>
      <c r="G19" s="149">
        <f>G18/R18</f>
        <v>0.47058823529411764</v>
      </c>
      <c r="H19" s="149">
        <f>H18/R18</f>
        <v>0.6470588235294118</v>
      </c>
      <c r="I19" s="47"/>
      <c r="J19" s="47"/>
      <c r="K19" s="47"/>
      <c r="L19" s="47"/>
      <c r="M19" s="47"/>
      <c r="N19" s="48"/>
      <c r="O19" s="20"/>
      <c r="P19" s="117"/>
      <c r="R19" s="140"/>
      <c r="S19" s="140"/>
      <c r="T19" s="140"/>
      <c r="U19" s="140"/>
    </row>
    <row r="20" spans="1:21" ht="24.95" customHeight="1">
      <c r="A20" s="85" t="s">
        <v>38</v>
      </c>
      <c r="B20" s="87" t="s">
        <v>5</v>
      </c>
      <c r="C20" s="35">
        <v>7</v>
      </c>
      <c r="D20" s="35">
        <v>13</v>
      </c>
      <c r="E20" s="35">
        <v>11</v>
      </c>
      <c r="F20" s="35">
        <v>15</v>
      </c>
      <c r="G20" s="35">
        <v>17</v>
      </c>
      <c r="H20" s="35"/>
      <c r="I20" s="35"/>
      <c r="J20" s="35"/>
      <c r="K20" s="35"/>
      <c r="L20" s="35"/>
      <c r="M20" s="35">
        <f>SUM(C20:L20)</f>
        <v>63</v>
      </c>
      <c r="N20" s="36"/>
      <c r="O20" s="20"/>
      <c r="P20" s="117"/>
      <c r="R20" s="140"/>
      <c r="S20" s="140"/>
      <c r="T20" s="140">
        <f>PRODUCT(R18,S4)</f>
        <v>85</v>
      </c>
      <c r="U20" s="140">
        <f>M20/T20</f>
        <v>0.74117647058823533</v>
      </c>
    </row>
    <row r="21" spans="1:21" ht="24.95" customHeight="1" thickBot="1">
      <c r="A21" s="85"/>
      <c r="B21" s="145"/>
      <c r="C21" s="150">
        <f>C20/R18</f>
        <v>0.41176470588235292</v>
      </c>
      <c r="D21" s="150">
        <f>D20/R18</f>
        <v>0.76470588235294112</v>
      </c>
      <c r="E21" s="150">
        <f>E20/R18</f>
        <v>0.6470588235294118</v>
      </c>
      <c r="F21" s="150">
        <f>F20/R18</f>
        <v>0.88235294117647056</v>
      </c>
      <c r="G21" s="150">
        <f>G20/R18</f>
        <v>1</v>
      </c>
      <c r="H21" s="102"/>
      <c r="I21" s="102"/>
      <c r="J21" s="102"/>
      <c r="K21" s="102"/>
      <c r="L21" s="102"/>
      <c r="M21" s="102"/>
      <c r="N21" s="45"/>
      <c r="O21" s="20"/>
      <c r="P21" s="117"/>
      <c r="R21" s="140"/>
      <c r="S21" s="140"/>
      <c r="T21" s="140"/>
      <c r="U21" s="140"/>
    </row>
    <row r="22" spans="1:21" ht="24.95" customHeight="1" thickBot="1">
      <c r="A22" s="86"/>
      <c r="B22" s="128" t="s">
        <v>6</v>
      </c>
      <c r="C22" s="38">
        <v>17</v>
      </c>
      <c r="D22" s="38">
        <v>16</v>
      </c>
      <c r="E22" s="38">
        <v>13</v>
      </c>
      <c r="F22" s="38">
        <v>11</v>
      </c>
      <c r="G22" s="38">
        <v>12</v>
      </c>
      <c r="H22" s="38"/>
      <c r="I22" s="38"/>
      <c r="J22" s="38"/>
      <c r="K22" s="38"/>
      <c r="L22" s="38"/>
      <c r="M22" s="102">
        <f>SUM(C22:L22)</f>
        <v>69</v>
      </c>
      <c r="N22" s="45"/>
      <c r="O22" s="53" t="s">
        <v>9</v>
      </c>
      <c r="P22" s="117"/>
      <c r="R22" s="140"/>
      <c r="S22" s="140"/>
      <c r="T22" s="140">
        <f>PRODUCT(R18,S6)</f>
        <v>85</v>
      </c>
      <c r="U22" s="140">
        <f>M22/T22</f>
        <v>0.81176470588235294</v>
      </c>
    </row>
    <row r="23" spans="1:21" ht="24.95" customHeight="1" thickBot="1">
      <c r="A23" s="135"/>
      <c r="B23" s="136"/>
      <c r="C23" s="151">
        <f>C22/R18</f>
        <v>1</v>
      </c>
      <c r="D23" s="151">
        <f>D22/R18</f>
        <v>0.94117647058823528</v>
      </c>
      <c r="E23" s="151">
        <f>E22/R18</f>
        <v>0.76470588235294112</v>
      </c>
      <c r="F23" s="151">
        <f>F22/R18</f>
        <v>0.6470588235294118</v>
      </c>
      <c r="G23" s="151">
        <f>G22/R18</f>
        <v>0.70588235294117652</v>
      </c>
      <c r="H23" s="146"/>
      <c r="I23" s="146"/>
      <c r="J23" s="146"/>
      <c r="K23" s="146"/>
      <c r="L23" s="146"/>
      <c r="M23" s="147"/>
      <c r="N23" s="146"/>
      <c r="O23" s="53"/>
      <c r="P23" s="117"/>
      <c r="R23" s="140"/>
      <c r="S23" s="140"/>
      <c r="T23" s="140"/>
      <c r="U23" s="140"/>
    </row>
    <row r="24" spans="1:21" ht="24.95" customHeight="1" thickBot="1">
      <c r="A24" s="5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>
        <f>SUM(M18:M22)</f>
        <v>175</v>
      </c>
      <c r="N24" s="43">
        <f>SUM(N18:N22)</f>
        <v>0</v>
      </c>
      <c r="O24" s="49" t="str">
        <f>IMSUB(M24,N24)</f>
        <v>175</v>
      </c>
      <c r="P24" s="118"/>
      <c r="R24" s="140"/>
      <c r="S24" s="140"/>
      <c r="T24" s="140">
        <f>SUM(T18:T22)</f>
        <v>272</v>
      </c>
      <c r="U24" s="143">
        <f>O24/T24</f>
        <v>0.64338235294117652</v>
      </c>
    </row>
    <row r="25" spans="1:21" s="134" customFormat="1" ht="24.95" customHeight="1" thickBot="1">
      <c r="A25" s="135"/>
      <c r="B25" s="136"/>
      <c r="C25" s="113"/>
      <c r="D25" s="113"/>
      <c r="E25" s="113"/>
      <c r="F25" s="113"/>
      <c r="G25" s="113"/>
      <c r="H25" s="113"/>
      <c r="I25" s="113"/>
      <c r="J25" s="113"/>
      <c r="K25" s="113"/>
      <c r="L25" s="137"/>
      <c r="M25" s="125"/>
      <c r="N25" s="113"/>
      <c r="O25" s="19"/>
      <c r="P25" s="138"/>
      <c r="R25" s="140"/>
      <c r="S25" s="140"/>
      <c r="T25" s="140"/>
      <c r="U25" s="140"/>
    </row>
    <row r="26" spans="1:21" ht="24.95" customHeight="1">
      <c r="A26" s="129"/>
      <c r="B26" s="130" t="s">
        <v>7</v>
      </c>
      <c r="C26" s="32">
        <v>22</v>
      </c>
      <c r="D26" s="32">
        <v>24</v>
      </c>
      <c r="E26" s="32">
        <v>22</v>
      </c>
      <c r="F26" s="32">
        <v>21</v>
      </c>
      <c r="G26" s="32">
        <v>22</v>
      </c>
      <c r="H26" s="32">
        <v>24</v>
      </c>
      <c r="I26" s="32"/>
      <c r="J26" s="32"/>
      <c r="K26" s="32"/>
      <c r="L26" s="32"/>
      <c r="M26" s="32">
        <f>SUM(C26:L26)</f>
        <v>135</v>
      </c>
      <c r="N26" s="33"/>
      <c r="O26" s="20"/>
      <c r="P26" s="117"/>
      <c r="R26" s="140">
        <v>25</v>
      </c>
      <c r="S26" s="140"/>
      <c r="T26" s="140">
        <f>PRODUCT(R26,S2)</f>
        <v>150</v>
      </c>
      <c r="U26" s="140">
        <f>M26/T26</f>
        <v>0.9</v>
      </c>
    </row>
    <row r="27" spans="1:21" ht="24.95" customHeight="1">
      <c r="A27" s="85"/>
      <c r="B27" s="127"/>
      <c r="C27" s="149">
        <f>C26/R26</f>
        <v>0.88</v>
      </c>
      <c r="D27" s="149">
        <f>D26/R26</f>
        <v>0.96</v>
      </c>
      <c r="E27" s="149">
        <f>E26/R26</f>
        <v>0.88</v>
      </c>
      <c r="F27" s="149">
        <f>F26/R26</f>
        <v>0.84</v>
      </c>
      <c r="G27" s="149">
        <f>G26/R26</f>
        <v>0.88</v>
      </c>
      <c r="H27" s="149">
        <f>H26/R26</f>
        <v>0.96</v>
      </c>
      <c r="I27" s="47"/>
      <c r="J27" s="47"/>
      <c r="K27" s="47"/>
      <c r="L27" s="47"/>
      <c r="M27" s="47"/>
      <c r="N27" s="48"/>
      <c r="O27" s="20"/>
      <c r="P27" s="117"/>
      <c r="R27" s="140"/>
      <c r="S27" s="140"/>
      <c r="T27" s="140"/>
      <c r="U27" s="140"/>
    </row>
    <row r="28" spans="1:21" ht="24.95" customHeight="1">
      <c r="A28" s="85" t="s">
        <v>31</v>
      </c>
      <c r="B28" s="87" t="s">
        <v>8</v>
      </c>
      <c r="C28" s="35">
        <v>19</v>
      </c>
      <c r="D28" s="35">
        <v>25</v>
      </c>
      <c r="E28" s="35">
        <v>23</v>
      </c>
      <c r="F28" s="35">
        <v>20</v>
      </c>
      <c r="G28" s="35">
        <v>19</v>
      </c>
      <c r="H28" s="35"/>
      <c r="I28" s="35"/>
      <c r="J28" s="35"/>
      <c r="K28" s="35"/>
      <c r="L28" s="35"/>
      <c r="M28" s="35">
        <f>SUM(C28:L28)</f>
        <v>106</v>
      </c>
      <c r="N28" s="36"/>
      <c r="O28" s="20"/>
      <c r="P28" s="117"/>
      <c r="R28" s="140"/>
      <c r="S28" s="140"/>
      <c r="T28" s="140">
        <f>PRODUCT(R26,S4)</f>
        <v>125</v>
      </c>
      <c r="U28" s="140">
        <f>M28/T28</f>
        <v>0.84799999999999998</v>
      </c>
    </row>
    <row r="29" spans="1:21" ht="24.95" customHeight="1" thickBot="1">
      <c r="A29" s="85"/>
      <c r="B29" s="145"/>
      <c r="C29" s="102">
        <f>C28/R26</f>
        <v>0.76</v>
      </c>
      <c r="D29" s="102">
        <f>D28/R26</f>
        <v>1</v>
      </c>
      <c r="E29" s="102">
        <f>E28/R26</f>
        <v>0.92</v>
      </c>
      <c r="F29" s="102">
        <f>F28/R26</f>
        <v>0.8</v>
      </c>
      <c r="G29" s="102">
        <f>G28/R26</f>
        <v>0.76</v>
      </c>
      <c r="H29" s="102"/>
      <c r="I29" s="102"/>
      <c r="J29" s="102"/>
      <c r="K29" s="102"/>
      <c r="L29" s="102"/>
      <c r="M29" s="102"/>
      <c r="N29" s="45"/>
      <c r="O29" s="20"/>
      <c r="P29" s="117"/>
      <c r="R29" s="140"/>
      <c r="S29" s="140"/>
      <c r="T29" s="140"/>
      <c r="U29" s="140"/>
    </row>
    <row r="30" spans="1:21" ht="24.95" customHeight="1" thickBot="1">
      <c r="A30" s="86"/>
      <c r="B30" s="128" t="s">
        <v>6</v>
      </c>
      <c r="C30" s="38">
        <v>25</v>
      </c>
      <c r="D30" s="38">
        <v>25</v>
      </c>
      <c r="E30" s="38">
        <v>23</v>
      </c>
      <c r="F30" s="38">
        <v>24</v>
      </c>
      <c r="G30" s="38">
        <v>23</v>
      </c>
      <c r="H30" s="38"/>
      <c r="I30" s="38"/>
      <c r="J30" s="38"/>
      <c r="K30" s="38"/>
      <c r="L30" s="38"/>
      <c r="M30" s="102">
        <f>SUM(C30:L30)</f>
        <v>120</v>
      </c>
      <c r="N30" s="45"/>
      <c r="O30" s="53" t="s">
        <v>9</v>
      </c>
      <c r="P30" s="117"/>
      <c r="R30" s="140"/>
      <c r="S30" s="140"/>
      <c r="T30" s="140">
        <f>PRODUCT(R26,S6)</f>
        <v>125</v>
      </c>
      <c r="U30" s="140">
        <f>M30/T30</f>
        <v>0.96</v>
      </c>
    </row>
    <row r="31" spans="1:21" ht="24.95" customHeight="1" thickBot="1">
      <c r="A31" s="135"/>
      <c r="B31" s="136"/>
      <c r="C31" s="151">
        <f>C30/R26</f>
        <v>1</v>
      </c>
      <c r="D31" s="151">
        <f>D30/R26</f>
        <v>1</v>
      </c>
      <c r="E31" s="151">
        <f>E30/R26</f>
        <v>0.92</v>
      </c>
      <c r="F31" s="151">
        <f>F30/R26</f>
        <v>0.96</v>
      </c>
      <c r="G31" s="151">
        <f>G30/R26</f>
        <v>0.92</v>
      </c>
      <c r="H31" s="146"/>
      <c r="I31" s="146"/>
      <c r="J31" s="146"/>
      <c r="K31" s="146"/>
      <c r="L31" s="146"/>
      <c r="M31" s="147"/>
      <c r="N31" s="146"/>
      <c r="O31" s="53"/>
      <c r="P31" s="117"/>
      <c r="R31" s="140"/>
      <c r="S31" s="140"/>
      <c r="T31" s="140"/>
      <c r="U31" s="140"/>
    </row>
    <row r="32" spans="1:21" ht="24.95" customHeight="1" thickBot="1">
      <c r="A32" s="5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2">
        <f>SUM(M26:M30)</f>
        <v>361</v>
      </c>
      <c r="N32" s="43">
        <f>SUM(N26:N30)</f>
        <v>0</v>
      </c>
      <c r="O32" s="49" t="str">
        <f>IMSUB(M32,N32)</f>
        <v>361</v>
      </c>
      <c r="P32" s="118"/>
      <c r="R32" s="140"/>
      <c r="S32" s="140"/>
      <c r="T32" s="140">
        <f>SUM(T26:T30)</f>
        <v>400</v>
      </c>
      <c r="U32" s="143">
        <f>O32/T32</f>
        <v>0.90249999999999997</v>
      </c>
    </row>
    <row r="33" spans="1:21" s="134" customFormat="1" ht="24.95" customHeight="1" thickBot="1">
      <c r="A33" s="135"/>
      <c r="B33" s="136"/>
      <c r="C33" s="113"/>
      <c r="D33" s="113"/>
      <c r="E33" s="113"/>
      <c r="F33" s="113"/>
      <c r="G33" s="113"/>
      <c r="H33" s="113"/>
      <c r="I33" s="113"/>
      <c r="J33" s="113"/>
      <c r="K33" s="113"/>
      <c r="L33" s="137"/>
      <c r="M33" s="125"/>
      <c r="N33" s="113"/>
      <c r="O33" s="19"/>
      <c r="P33" s="138"/>
      <c r="R33" s="140"/>
      <c r="S33" s="140"/>
      <c r="T33" s="140"/>
      <c r="U33" s="140"/>
    </row>
    <row r="34" spans="1:21" ht="24.95" customHeight="1">
      <c r="A34" s="129"/>
      <c r="B34" s="130" t="s">
        <v>7</v>
      </c>
      <c r="C34" s="32">
        <v>17</v>
      </c>
      <c r="D34" s="32">
        <v>18</v>
      </c>
      <c r="E34" s="32">
        <v>10</v>
      </c>
      <c r="F34" s="32">
        <v>12</v>
      </c>
      <c r="G34" s="32">
        <v>23</v>
      </c>
      <c r="H34" s="32">
        <v>16</v>
      </c>
      <c r="I34" s="32"/>
      <c r="J34" s="32"/>
      <c r="K34" s="32"/>
      <c r="L34" s="32"/>
      <c r="M34" s="32">
        <f>SUM(C34:L34)</f>
        <v>96</v>
      </c>
      <c r="N34" s="33"/>
      <c r="O34" s="20"/>
      <c r="P34" s="117"/>
      <c r="R34" s="140">
        <v>25</v>
      </c>
      <c r="S34" s="140"/>
      <c r="T34" s="140">
        <f>PRODUCT(R34,S2)</f>
        <v>150</v>
      </c>
      <c r="U34" s="140">
        <f>M34/T34</f>
        <v>0.64</v>
      </c>
    </row>
    <row r="35" spans="1:21" ht="24.95" customHeight="1">
      <c r="A35" s="85"/>
      <c r="B35" s="127"/>
      <c r="C35" s="149">
        <f>C34/R34</f>
        <v>0.68</v>
      </c>
      <c r="D35" s="149">
        <f>D34/R34</f>
        <v>0.72</v>
      </c>
      <c r="E35" s="149">
        <f>E34/R34</f>
        <v>0.4</v>
      </c>
      <c r="F35" s="149">
        <f>F34/R34</f>
        <v>0.48</v>
      </c>
      <c r="G35" s="149">
        <f>G34/R34</f>
        <v>0.92</v>
      </c>
      <c r="H35" s="149">
        <f>H34/R34</f>
        <v>0.64</v>
      </c>
      <c r="I35" s="47"/>
      <c r="J35" s="47"/>
      <c r="K35" s="47"/>
      <c r="L35" s="47"/>
      <c r="M35" s="47"/>
      <c r="N35" s="48"/>
      <c r="O35" s="20"/>
      <c r="P35" s="117"/>
      <c r="R35" s="140"/>
      <c r="S35" s="140"/>
      <c r="T35" s="140"/>
      <c r="U35" s="140"/>
    </row>
    <row r="36" spans="1:21" ht="24.95" customHeight="1">
      <c r="A36" s="85" t="s">
        <v>32</v>
      </c>
      <c r="B36" s="87" t="s">
        <v>5</v>
      </c>
      <c r="C36" s="35">
        <v>15</v>
      </c>
      <c r="D36" s="35">
        <v>8</v>
      </c>
      <c r="E36" s="35">
        <v>17</v>
      </c>
      <c r="F36" s="35">
        <v>12</v>
      </c>
      <c r="G36" s="35">
        <v>22</v>
      </c>
      <c r="H36" s="35"/>
      <c r="I36" s="35"/>
      <c r="J36" s="35"/>
      <c r="K36" s="35"/>
      <c r="L36" s="35"/>
      <c r="M36" s="35">
        <f>SUM(C36:L36)</f>
        <v>74</v>
      </c>
      <c r="N36" s="36"/>
      <c r="O36" s="20"/>
      <c r="P36" s="117"/>
      <c r="R36" s="140"/>
      <c r="S36" s="140"/>
      <c r="T36" s="140">
        <f>PRODUCT(R34,S4)</f>
        <v>125</v>
      </c>
      <c r="U36" s="140">
        <f>M36/T36</f>
        <v>0.59199999999999997</v>
      </c>
    </row>
    <row r="37" spans="1:21" ht="24.95" customHeight="1" thickBot="1">
      <c r="A37" s="85"/>
      <c r="B37" s="145"/>
      <c r="C37" s="150">
        <f>C36/R34</f>
        <v>0.6</v>
      </c>
      <c r="D37" s="150">
        <f>D36/R34</f>
        <v>0.32</v>
      </c>
      <c r="E37" s="150">
        <f>E36/R34</f>
        <v>0.68</v>
      </c>
      <c r="F37" s="150">
        <f>F36/R34</f>
        <v>0.48</v>
      </c>
      <c r="G37" s="150">
        <f>G36/R34</f>
        <v>0.88</v>
      </c>
      <c r="H37" s="102"/>
      <c r="I37" s="102"/>
      <c r="J37" s="102"/>
      <c r="K37" s="102"/>
      <c r="L37" s="102"/>
      <c r="M37" s="102"/>
      <c r="N37" s="103"/>
      <c r="O37" s="20"/>
      <c r="P37" s="117"/>
      <c r="R37" s="140"/>
      <c r="S37" s="140"/>
      <c r="T37" s="140"/>
      <c r="U37" s="140"/>
    </row>
    <row r="38" spans="1:21" ht="24.95" customHeight="1" thickBot="1">
      <c r="A38" s="86"/>
      <c r="B38" s="128" t="s">
        <v>6</v>
      </c>
      <c r="C38" s="38">
        <v>25</v>
      </c>
      <c r="D38" s="38">
        <v>25</v>
      </c>
      <c r="E38" s="38">
        <v>16</v>
      </c>
      <c r="F38" s="38">
        <v>22</v>
      </c>
      <c r="G38" s="38">
        <v>23</v>
      </c>
      <c r="H38" s="38"/>
      <c r="I38" s="38"/>
      <c r="J38" s="38"/>
      <c r="K38" s="38"/>
      <c r="L38" s="38"/>
      <c r="M38" s="38">
        <f>SUM(C38:L38)</f>
        <v>111</v>
      </c>
      <c r="N38" s="120"/>
      <c r="O38" s="53" t="s">
        <v>9</v>
      </c>
      <c r="P38" s="117"/>
      <c r="R38" s="140"/>
      <c r="S38" s="140"/>
      <c r="T38" s="140">
        <f>PRODUCT(R34,S6)</f>
        <v>125</v>
      </c>
      <c r="U38" s="140">
        <f>M38/T38</f>
        <v>0.88800000000000001</v>
      </c>
    </row>
    <row r="39" spans="1:21" ht="24.95" customHeight="1" thickBot="1">
      <c r="A39" s="135"/>
      <c r="B39" s="136"/>
      <c r="C39" s="151">
        <f>C38/R34</f>
        <v>1</v>
      </c>
      <c r="D39" s="151">
        <f>D38/R34</f>
        <v>1</v>
      </c>
      <c r="E39" s="151">
        <f>E38/R34</f>
        <v>0.64</v>
      </c>
      <c r="F39" s="151">
        <f>F38/R34</f>
        <v>0.88</v>
      </c>
      <c r="G39" s="151">
        <f>G38/R34</f>
        <v>0.92</v>
      </c>
      <c r="H39" s="146"/>
      <c r="I39" s="146"/>
      <c r="J39" s="146"/>
      <c r="K39" s="146"/>
      <c r="L39" s="146"/>
      <c r="M39" s="152"/>
      <c r="N39" s="153"/>
      <c r="O39" s="53"/>
      <c r="P39" s="117"/>
      <c r="R39" s="140"/>
      <c r="S39" s="140"/>
      <c r="T39" s="140"/>
      <c r="U39" s="140"/>
    </row>
    <row r="40" spans="1:21" ht="24.95" customHeight="1" thickBot="1">
      <c r="A40" s="15"/>
      <c r="B40" s="16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2">
        <f>SUM(M34:M38)</f>
        <v>281</v>
      </c>
      <c r="N40" s="43">
        <f>SUM(N34:N38)</f>
        <v>0</v>
      </c>
      <c r="O40" s="49" t="str">
        <f>IMSUB(M40,N40)</f>
        <v>281</v>
      </c>
      <c r="P40" s="118"/>
      <c r="R40" s="139"/>
      <c r="S40" s="139"/>
      <c r="T40" s="140">
        <f>SUM(T34:T38)</f>
        <v>400</v>
      </c>
      <c r="U40" s="143">
        <f>O40/T40</f>
        <v>0.70250000000000001</v>
      </c>
    </row>
  </sheetData>
  <pageMargins left="0.25" right="0.25" top="1.1299999999999999" bottom="0.42" header="0.22" footer="0.3"/>
  <pageSetup scale="50" orientation="landscape" r:id="rId1"/>
  <headerFooter>
    <oddHeader>&amp;C&amp;"Times New Roman,Regular"&amp;24Sly Score Sheet
Fifth Grade - 2nd Quarter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zoomScale="60" zoomScaleNormal="60" workbookViewId="0">
      <selection activeCell="C2" sqref="C2"/>
    </sheetView>
  </sheetViews>
  <sheetFormatPr defaultRowHeight="18.75"/>
  <cols>
    <col min="1" max="1" width="15.5703125" customWidth="1"/>
    <col min="2" max="2" width="14" customWidth="1"/>
    <col min="3" max="12" width="6.7109375" customWidth="1"/>
    <col min="13" max="13" width="10.85546875" customWidth="1"/>
    <col min="14" max="14" width="9.5703125" customWidth="1"/>
    <col min="15" max="15" width="8.85546875" customWidth="1"/>
    <col min="16" max="16" width="7" style="50" customWidth="1"/>
    <col min="18" max="18" width="14.5703125" customWidth="1"/>
    <col min="19" max="19" width="20.140625" customWidth="1"/>
    <col min="20" max="20" width="18.140625" customWidth="1"/>
  </cols>
  <sheetData>
    <row r="1" spans="1:27" ht="39.75" customHeight="1" thickBot="1">
      <c r="A1" s="80" t="s">
        <v>0</v>
      </c>
      <c r="B1" s="51" t="s">
        <v>1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2" t="s">
        <v>2</v>
      </c>
      <c r="N1" s="94" t="s">
        <v>33</v>
      </c>
      <c r="O1" s="14"/>
      <c r="P1" s="2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7" ht="25.5" customHeight="1">
      <c r="A2" s="76"/>
      <c r="B2" s="46" t="s">
        <v>4</v>
      </c>
      <c r="C2" s="47">
        <v>18</v>
      </c>
      <c r="D2" s="47">
        <v>21</v>
      </c>
      <c r="E2" s="47">
        <v>18</v>
      </c>
      <c r="F2" s="47">
        <v>15</v>
      </c>
      <c r="G2" s="47">
        <v>12</v>
      </c>
      <c r="H2" s="47">
        <v>18</v>
      </c>
      <c r="I2" s="47">
        <v>19</v>
      </c>
      <c r="J2" s="47">
        <v>20</v>
      </c>
      <c r="K2" s="47"/>
      <c r="L2" s="47"/>
      <c r="M2" s="55">
        <f>SUM(C2:L2)</f>
        <v>141</v>
      </c>
      <c r="N2" s="56"/>
      <c r="O2" s="27"/>
      <c r="P2" s="27"/>
      <c r="R2" s="140">
        <v>21</v>
      </c>
      <c r="S2" s="140">
        <v>8</v>
      </c>
      <c r="T2" s="140">
        <f>PRODUCT(R2,S2)</f>
        <v>168</v>
      </c>
      <c r="U2" s="140">
        <f>M2/T2</f>
        <v>0.8392857142857143</v>
      </c>
      <c r="AA2">
        <v>23</v>
      </c>
    </row>
    <row r="3" spans="1:27" ht="25.5" customHeight="1">
      <c r="A3" s="76"/>
      <c r="B3" s="46"/>
      <c r="C3" s="149">
        <f>C2/R2</f>
        <v>0.8571428571428571</v>
      </c>
      <c r="D3" s="149">
        <f>D2/R2</f>
        <v>1</v>
      </c>
      <c r="E3" s="149">
        <f>E2/R2</f>
        <v>0.8571428571428571</v>
      </c>
      <c r="F3" s="149">
        <f>F2/R2</f>
        <v>0.7142857142857143</v>
      </c>
      <c r="G3" s="149">
        <f>G2/R2</f>
        <v>0.5714285714285714</v>
      </c>
      <c r="H3" s="149">
        <f>H2/R2</f>
        <v>0.8571428571428571</v>
      </c>
      <c r="I3" s="149">
        <f>I2/R2</f>
        <v>0.90476190476190477</v>
      </c>
      <c r="J3" s="149">
        <f>J2/R2</f>
        <v>0.95238095238095233</v>
      </c>
      <c r="K3" s="47"/>
      <c r="L3" s="47"/>
      <c r="M3" s="55"/>
      <c r="N3" s="56"/>
      <c r="O3" s="27"/>
      <c r="P3" s="27"/>
      <c r="R3" s="140"/>
      <c r="S3" s="140"/>
      <c r="T3" s="140"/>
      <c r="U3" s="140"/>
    </row>
    <row r="4" spans="1:27" ht="24.95" customHeight="1">
      <c r="A4" s="77" t="s">
        <v>10</v>
      </c>
      <c r="B4" s="34" t="s">
        <v>5</v>
      </c>
      <c r="C4" s="35">
        <v>19</v>
      </c>
      <c r="D4" s="35">
        <v>19</v>
      </c>
      <c r="E4" s="35">
        <v>19</v>
      </c>
      <c r="F4" s="35">
        <v>18</v>
      </c>
      <c r="G4" s="35">
        <v>20</v>
      </c>
      <c r="H4" s="35">
        <v>20</v>
      </c>
      <c r="I4" s="35">
        <v>19</v>
      </c>
      <c r="J4" s="35"/>
      <c r="K4" s="35"/>
      <c r="L4" s="35"/>
      <c r="M4" s="58">
        <f>SUM(C4:L4)</f>
        <v>134</v>
      </c>
      <c r="N4" s="59"/>
      <c r="O4" s="27"/>
      <c r="P4" s="27"/>
      <c r="R4" s="140"/>
      <c r="S4" s="140">
        <v>7</v>
      </c>
      <c r="T4" s="140">
        <f>PRODUCT(R2,S4)</f>
        <v>147</v>
      </c>
      <c r="U4" s="140">
        <f>M4/T4</f>
        <v>0.91156462585034015</v>
      </c>
      <c r="AA4">
        <v>11</v>
      </c>
    </row>
    <row r="5" spans="1:27" ht="24.95" customHeight="1" thickBot="1">
      <c r="A5" s="77"/>
      <c r="B5" s="176"/>
      <c r="C5" s="150">
        <f>C4/R2</f>
        <v>0.90476190476190477</v>
      </c>
      <c r="D5" s="150">
        <f>D4/R2</f>
        <v>0.90476190476190477</v>
      </c>
      <c r="E5" s="150">
        <f>E4/R2</f>
        <v>0.90476190476190477</v>
      </c>
      <c r="F5" s="150">
        <f>F4/R2</f>
        <v>0.8571428571428571</v>
      </c>
      <c r="G5" s="150">
        <f>G4/R2</f>
        <v>0.95238095238095233</v>
      </c>
      <c r="H5" s="150">
        <f>H4/R2</f>
        <v>0.95238095238095233</v>
      </c>
      <c r="I5" s="150">
        <f>I4/R2</f>
        <v>0.90476190476190477</v>
      </c>
      <c r="J5" s="102"/>
      <c r="K5" s="102"/>
      <c r="L5" s="102"/>
      <c r="M5" s="70"/>
      <c r="N5" s="71"/>
      <c r="O5" s="27"/>
      <c r="P5" s="27"/>
      <c r="R5" s="140"/>
      <c r="S5" s="140"/>
      <c r="T5" s="140"/>
      <c r="U5" s="140"/>
    </row>
    <row r="6" spans="1:27" ht="26.25" customHeight="1" thickBot="1">
      <c r="A6" s="78"/>
      <c r="B6" s="37" t="s">
        <v>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61">
        <f>SUM(C6:L6)</f>
        <v>0</v>
      </c>
      <c r="N6" s="62"/>
      <c r="O6" s="53" t="s">
        <v>9</v>
      </c>
      <c r="P6" s="27"/>
      <c r="R6" s="140"/>
      <c r="S6" s="140"/>
      <c r="T6" s="140">
        <v>0</v>
      </c>
      <c r="U6" s="140" t="e">
        <f>M6/T6</f>
        <v>#DIV/0!</v>
      </c>
      <c r="AA6">
        <f>(AA4/AA2)</f>
        <v>0.47826086956521741</v>
      </c>
    </row>
    <row r="7" spans="1:27" ht="24.95" customHeight="1" thickBot="1">
      <c r="A7" s="52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64">
        <f>SUM(M2:M6)</f>
        <v>275</v>
      </c>
      <c r="N7" s="65">
        <f>SUM(N2:N6)</f>
        <v>0</v>
      </c>
      <c r="O7" s="93" t="str">
        <f>IMSUB(M7,N7)</f>
        <v>275</v>
      </c>
      <c r="P7" s="73"/>
      <c r="R7" s="140"/>
      <c r="S7" s="140"/>
      <c r="T7" s="140">
        <f>SUM(T2:T6)</f>
        <v>315</v>
      </c>
      <c r="U7" s="143">
        <f>O7/T7</f>
        <v>0.87301587301587302</v>
      </c>
    </row>
    <row r="8" spans="1:27" ht="24.95" customHeight="1" thickBot="1">
      <c r="A8" s="5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66"/>
      <c r="N8" s="63"/>
      <c r="O8" s="28"/>
      <c r="P8" s="73"/>
      <c r="R8" s="140"/>
      <c r="S8" s="140"/>
      <c r="T8" s="140"/>
      <c r="U8" s="140"/>
    </row>
    <row r="9" spans="1:27" ht="24.95" customHeight="1">
      <c r="A9" s="79"/>
      <c r="B9" s="31" t="s">
        <v>4</v>
      </c>
      <c r="C9" s="32">
        <v>15</v>
      </c>
      <c r="D9" s="32">
        <v>17</v>
      </c>
      <c r="E9" s="32">
        <v>17</v>
      </c>
      <c r="F9" s="32">
        <v>17</v>
      </c>
      <c r="G9" s="32">
        <v>12</v>
      </c>
      <c r="H9" s="32">
        <v>17</v>
      </c>
      <c r="I9" s="32">
        <v>16</v>
      </c>
      <c r="J9" s="32">
        <v>17</v>
      </c>
      <c r="K9" s="32"/>
      <c r="L9" s="32"/>
      <c r="M9" s="68">
        <f>SUM(C9:L9)</f>
        <v>128</v>
      </c>
      <c r="N9" s="69"/>
      <c r="O9" s="29"/>
      <c r="P9" s="74"/>
      <c r="R9" s="140">
        <v>17</v>
      </c>
      <c r="S9" s="140"/>
      <c r="T9" s="140">
        <f>PRODUCT(R9,S2)</f>
        <v>136</v>
      </c>
      <c r="U9" s="140">
        <f>M9/T9</f>
        <v>0.94117647058823528</v>
      </c>
    </row>
    <row r="10" spans="1:27" ht="24.95" customHeight="1">
      <c r="A10" s="77"/>
      <c r="B10" s="46"/>
      <c r="C10" s="149">
        <f>C9/R9</f>
        <v>0.88235294117647056</v>
      </c>
      <c r="D10" s="149">
        <f>D9/R9</f>
        <v>1</v>
      </c>
      <c r="E10" s="149">
        <f>E9/R9</f>
        <v>1</v>
      </c>
      <c r="F10" s="149">
        <f>F9/R9</f>
        <v>1</v>
      </c>
      <c r="G10" s="149">
        <f>G9/R9</f>
        <v>0.70588235294117652</v>
      </c>
      <c r="H10" s="149">
        <f>H9/R9</f>
        <v>1</v>
      </c>
      <c r="I10" s="149">
        <f>I9/R9</f>
        <v>0.94117647058823528</v>
      </c>
      <c r="J10" s="149">
        <f>J9/R9</f>
        <v>1</v>
      </c>
      <c r="K10" s="47"/>
      <c r="L10" s="47"/>
      <c r="M10" s="55"/>
      <c r="N10" s="56"/>
      <c r="O10" s="29"/>
      <c r="P10" s="74"/>
      <c r="R10" s="140"/>
      <c r="S10" s="140"/>
      <c r="T10" s="140"/>
      <c r="U10" s="140"/>
    </row>
    <row r="11" spans="1:27" ht="24.95" customHeight="1">
      <c r="A11" s="77" t="s">
        <v>11</v>
      </c>
      <c r="B11" s="34" t="s">
        <v>5</v>
      </c>
      <c r="C11" s="35">
        <v>17</v>
      </c>
      <c r="D11" s="35">
        <v>16</v>
      </c>
      <c r="E11" s="35">
        <v>16</v>
      </c>
      <c r="F11" s="35">
        <v>16</v>
      </c>
      <c r="G11" s="35">
        <v>17</v>
      </c>
      <c r="H11" s="35">
        <v>16</v>
      </c>
      <c r="I11" s="35">
        <v>16</v>
      </c>
      <c r="J11" s="35"/>
      <c r="K11" s="35"/>
      <c r="L11" s="35"/>
      <c r="M11" s="58">
        <f>SUM(C11:L11)</f>
        <v>114</v>
      </c>
      <c r="N11" s="59"/>
      <c r="O11" s="29"/>
      <c r="P11" s="74"/>
      <c r="R11" s="140"/>
      <c r="S11" s="140"/>
      <c r="T11" s="140">
        <f>PRODUCT(R9,S4)</f>
        <v>119</v>
      </c>
      <c r="U11" s="140">
        <f>M11/T11</f>
        <v>0.95798319327731096</v>
      </c>
    </row>
    <row r="12" spans="1:27" ht="24.95" customHeight="1" thickBot="1">
      <c r="A12" s="77"/>
      <c r="B12" s="176"/>
      <c r="C12" s="150">
        <f>C11/R9</f>
        <v>1</v>
      </c>
      <c r="D12" s="150">
        <f>D11/R9</f>
        <v>0.94117647058823528</v>
      </c>
      <c r="E12" s="150">
        <f>E11/R9</f>
        <v>0.94117647058823528</v>
      </c>
      <c r="F12" s="150">
        <f>F11/R9</f>
        <v>0.94117647058823528</v>
      </c>
      <c r="G12" s="150">
        <f>G11/R9</f>
        <v>1</v>
      </c>
      <c r="H12" s="150">
        <f>H11/R9</f>
        <v>0.94117647058823528</v>
      </c>
      <c r="I12" s="150">
        <f>I11/R9</f>
        <v>0.94117647058823528</v>
      </c>
      <c r="J12" s="102"/>
      <c r="K12" s="102"/>
      <c r="L12" s="102"/>
      <c r="M12" s="70"/>
      <c r="N12" s="71"/>
      <c r="O12" s="29"/>
      <c r="P12" s="74"/>
      <c r="R12" s="140"/>
      <c r="S12" s="140"/>
      <c r="T12" s="140"/>
      <c r="U12" s="140"/>
    </row>
    <row r="13" spans="1:27" ht="26.25" customHeight="1" thickBot="1">
      <c r="A13" s="78"/>
      <c r="B13" s="37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70">
        <f>SUM(C13:L13)</f>
        <v>0</v>
      </c>
      <c r="N13" s="71"/>
      <c r="O13" s="53" t="s">
        <v>9</v>
      </c>
      <c r="P13" s="74"/>
      <c r="R13" s="140"/>
      <c r="S13" s="140"/>
      <c r="T13" s="140">
        <v>0</v>
      </c>
      <c r="U13" s="140" t="e">
        <f>M13/T13</f>
        <v>#DIV/0!</v>
      </c>
    </row>
    <row r="14" spans="1:27" ht="24.95" customHeight="1" thickBot="1">
      <c r="A14" s="52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64">
        <f>SUM(M9:M13)</f>
        <v>242</v>
      </c>
      <c r="N14" s="65">
        <f>SUM(N9:N13)</f>
        <v>0</v>
      </c>
      <c r="O14" s="93" t="str">
        <f>IMSUB(M14,N14)</f>
        <v>242</v>
      </c>
      <c r="P14" s="73"/>
      <c r="R14" s="140"/>
      <c r="S14" s="140"/>
      <c r="T14" s="140">
        <f>SUM(T9:T13)</f>
        <v>255</v>
      </c>
      <c r="U14" s="143">
        <f>O14/T14</f>
        <v>0.94901960784313721</v>
      </c>
    </row>
    <row r="15" spans="1:27" ht="24.95" customHeight="1" thickBot="1">
      <c r="A15" s="5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66"/>
      <c r="N15" s="63"/>
      <c r="O15" s="28"/>
      <c r="P15" s="73"/>
      <c r="R15" s="140"/>
      <c r="S15" s="140"/>
      <c r="T15" s="140"/>
      <c r="U15" s="140"/>
    </row>
    <row r="16" spans="1:27" ht="24.95" customHeight="1">
      <c r="A16" s="79"/>
      <c r="B16" s="31" t="s">
        <v>7</v>
      </c>
      <c r="C16" s="32">
        <v>17</v>
      </c>
      <c r="D16" s="32">
        <v>17</v>
      </c>
      <c r="E16" s="32">
        <v>15</v>
      </c>
      <c r="F16" s="32">
        <v>17</v>
      </c>
      <c r="G16" s="32">
        <v>9</v>
      </c>
      <c r="H16" s="32">
        <v>17</v>
      </c>
      <c r="I16" s="32">
        <v>16</v>
      </c>
      <c r="J16" s="32">
        <v>17</v>
      </c>
      <c r="K16" s="32"/>
      <c r="L16" s="32"/>
      <c r="M16" s="68">
        <f>SUM(C16:L16)</f>
        <v>125</v>
      </c>
      <c r="N16" s="69"/>
      <c r="O16" s="29"/>
      <c r="P16" s="74"/>
      <c r="R16" s="140">
        <v>17</v>
      </c>
      <c r="S16" s="140"/>
      <c r="T16" s="140">
        <f>PRODUCT(R16,S2)</f>
        <v>136</v>
      </c>
      <c r="U16" s="140">
        <f>M16/T16</f>
        <v>0.91911764705882348</v>
      </c>
    </row>
    <row r="17" spans="1:21" ht="24.95" customHeight="1">
      <c r="A17" s="77"/>
      <c r="B17" s="46"/>
      <c r="C17" s="149">
        <f>C16/R16</f>
        <v>1</v>
      </c>
      <c r="D17" s="149">
        <f>D16/R16</f>
        <v>1</v>
      </c>
      <c r="E17" s="149">
        <f>E16/R16</f>
        <v>0.88235294117647056</v>
      </c>
      <c r="F17" s="149">
        <f>F16/R16</f>
        <v>1</v>
      </c>
      <c r="G17" s="149">
        <f>G16/R16</f>
        <v>0.52941176470588236</v>
      </c>
      <c r="H17" s="149">
        <f>H16/R16</f>
        <v>1</v>
      </c>
      <c r="I17" s="149">
        <f>I16/R16</f>
        <v>0.94117647058823528</v>
      </c>
      <c r="J17" s="149">
        <f>J16/R16</f>
        <v>1</v>
      </c>
      <c r="K17" s="47"/>
      <c r="L17" s="47"/>
      <c r="M17" s="55"/>
      <c r="N17" s="56"/>
      <c r="O17" s="29"/>
      <c r="P17" s="74"/>
      <c r="R17" s="140"/>
      <c r="S17" s="140"/>
      <c r="T17" s="140"/>
      <c r="U17" s="140"/>
    </row>
    <row r="18" spans="1:21" ht="24.95" customHeight="1">
      <c r="A18" s="77" t="s">
        <v>12</v>
      </c>
      <c r="B18" s="34" t="s">
        <v>8</v>
      </c>
      <c r="C18" s="35">
        <v>17</v>
      </c>
      <c r="D18" s="35">
        <v>16</v>
      </c>
      <c r="E18" s="35">
        <v>17</v>
      </c>
      <c r="F18" s="35">
        <v>17</v>
      </c>
      <c r="G18" s="35">
        <v>17</v>
      </c>
      <c r="H18" s="35">
        <v>17</v>
      </c>
      <c r="I18" s="35">
        <v>17</v>
      </c>
      <c r="J18" s="35"/>
      <c r="K18" s="35"/>
      <c r="L18" s="35"/>
      <c r="M18" s="58">
        <f>SUM(C18:L18)</f>
        <v>118</v>
      </c>
      <c r="N18" s="59"/>
      <c r="O18" s="29"/>
      <c r="P18" s="74"/>
      <c r="R18" s="140"/>
      <c r="S18" s="140"/>
      <c r="T18" s="140">
        <f>PRODUCT(R16,S4)</f>
        <v>119</v>
      </c>
      <c r="U18" s="140">
        <f>M18/T18</f>
        <v>0.99159663865546221</v>
      </c>
    </row>
    <row r="19" spans="1:21" ht="24.95" customHeight="1" thickBot="1">
      <c r="A19" s="77"/>
      <c r="B19" s="176"/>
      <c r="C19" s="150">
        <f>C18/R16</f>
        <v>1</v>
      </c>
      <c r="D19" s="150">
        <f>D18/R16</f>
        <v>0.94117647058823528</v>
      </c>
      <c r="E19" s="150">
        <f>E18/R16</f>
        <v>1</v>
      </c>
      <c r="F19" s="150">
        <f>F18/R16</f>
        <v>1</v>
      </c>
      <c r="G19" s="150">
        <f>G18/R16</f>
        <v>1</v>
      </c>
      <c r="H19" s="150">
        <f>H18/R16</f>
        <v>1</v>
      </c>
      <c r="I19" s="150">
        <f>I18/R16</f>
        <v>1</v>
      </c>
      <c r="J19" s="102"/>
      <c r="K19" s="102"/>
      <c r="L19" s="102"/>
      <c r="M19" s="70"/>
      <c r="N19" s="71"/>
      <c r="O19" s="29"/>
      <c r="P19" s="74"/>
      <c r="R19" s="140"/>
      <c r="S19" s="140"/>
      <c r="T19" s="140"/>
      <c r="U19" s="140"/>
    </row>
    <row r="20" spans="1:21" ht="29.25" customHeight="1" thickBot="1">
      <c r="A20" s="78"/>
      <c r="B20" s="37" t="s">
        <v>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61">
        <f>SUM(C20:L20)</f>
        <v>0</v>
      </c>
      <c r="N20" s="62"/>
      <c r="O20" s="53" t="s">
        <v>9</v>
      </c>
      <c r="P20" s="74"/>
      <c r="R20" s="140"/>
      <c r="S20" s="140"/>
      <c r="T20" s="140">
        <v>0</v>
      </c>
      <c r="U20" s="140" t="e">
        <f>M20/T20</f>
        <v>#DIV/0!</v>
      </c>
    </row>
    <row r="21" spans="1:21" ht="24.95" customHeight="1" thickBot="1">
      <c r="A21" s="5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64">
        <f>SUM(M16:M20)</f>
        <v>243</v>
      </c>
      <c r="N21" s="65">
        <f>SUM(N16:N20)</f>
        <v>0</v>
      </c>
      <c r="O21" s="93" t="str">
        <f>IMSUB(M21,N21)</f>
        <v>243</v>
      </c>
      <c r="P21" s="75"/>
      <c r="R21" s="140"/>
      <c r="S21" s="140"/>
      <c r="T21" s="140">
        <f>SUM(T16:T20)</f>
        <v>255</v>
      </c>
      <c r="U21" s="143">
        <f>O21/T21</f>
        <v>0.95294117647058818</v>
      </c>
    </row>
    <row r="22" spans="1:21" ht="24.95" customHeight="1" thickBot="1">
      <c r="A22" s="52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66"/>
      <c r="N22" s="63"/>
      <c r="O22" s="28"/>
      <c r="P22" s="75"/>
      <c r="R22" s="140"/>
      <c r="S22" s="140"/>
      <c r="T22" s="140"/>
      <c r="U22" s="140"/>
    </row>
    <row r="23" spans="1:21" ht="24.95" customHeight="1">
      <c r="A23" s="79"/>
      <c r="B23" s="31" t="s">
        <v>7</v>
      </c>
      <c r="C23" s="32">
        <v>16</v>
      </c>
      <c r="D23" s="32">
        <v>18</v>
      </c>
      <c r="E23" s="32">
        <v>16</v>
      </c>
      <c r="F23" s="32">
        <v>16</v>
      </c>
      <c r="G23" s="32">
        <v>15</v>
      </c>
      <c r="H23" s="32">
        <v>18</v>
      </c>
      <c r="I23" s="32">
        <v>16</v>
      </c>
      <c r="J23" s="32">
        <v>17</v>
      </c>
      <c r="K23" s="32"/>
      <c r="L23" s="32"/>
      <c r="M23" s="68">
        <f>SUM(C23:L23)</f>
        <v>132</v>
      </c>
      <c r="N23" s="69"/>
      <c r="O23" s="29"/>
      <c r="P23" s="74"/>
      <c r="R23" s="140">
        <v>18</v>
      </c>
      <c r="S23" s="140"/>
      <c r="T23" s="140">
        <f>PRODUCT(R23,S2)</f>
        <v>144</v>
      </c>
      <c r="U23" s="140">
        <f>M23/T23</f>
        <v>0.91666666666666663</v>
      </c>
    </row>
    <row r="24" spans="1:21" ht="24.95" customHeight="1">
      <c r="A24" s="77"/>
      <c r="B24" s="46"/>
      <c r="C24" s="149">
        <f>C23/R23</f>
        <v>0.88888888888888884</v>
      </c>
      <c r="D24" s="149">
        <f>D23/R23</f>
        <v>1</v>
      </c>
      <c r="E24" s="149">
        <f>E23/R23</f>
        <v>0.88888888888888884</v>
      </c>
      <c r="F24" s="149">
        <f>F23/R23</f>
        <v>0.88888888888888884</v>
      </c>
      <c r="G24" s="149">
        <f>G23/R23</f>
        <v>0.83333333333333337</v>
      </c>
      <c r="H24" s="149">
        <f>H23/R23</f>
        <v>1</v>
      </c>
      <c r="I24" s="149">
        <f>I23/R23</f>
        <v>0.88888888888888884</v>
      </c>
      <c r="J24" s="149">
        <f>J23/R23</f>
        <v>0.94444444444444442</v>
      </c>
      <c r="K24" s="47"/>
      <c r="L24" s="47"/>
      <c r="M24" s="55"/>
      <c r="N24" s="56"/>
      <c r="O24" s="29"/>
      <c r="P24" s="74"/>
      <c r="R24" s="140"/>
      <c r="S24" s="140"/>
      <c r="T24" s="140"/>
      <c r="U24" s="140"/>
    </row>
    <row r="25" spans="1:21" ht="24.95" customHeight="1">
      <c r="A25" s="77" t="s">
        <v>42</v>
      </c>
      <c r="B25" s="34" t="s">
        <v>5</v>
      </c>
      <c r="C25" s="35">
        <v>17</v>
      </c>
      <c r="D25" s="35">
        <v>14</v>
      </c>
      <c r="E25" s="35">
        <v>18</v>
      </c>
      <c r="F25" s="35">
        <v>17</v>
      </c>
      <c r="G25" s="35">
        <v>18</v>
      </c>
      <c r="H25" s="35">
        <v>17</v>
      </c>
      <c r="I25" s="35">
        <v>16</v>
      </c>
      <c r="J25" s="35"/>
      <c r="K25" s="35"/>
      <c r="L25" s="35"/>
      <c r="M25" s="58">
        <f>SUM(C25:L25)</f>
        <v>117</v>
      </c>
      <c r="N25" s="59"/>
      <c r="O25" s="29"/>
      <c r="P25" s="74"/>
      <c r="R25" s="140"/>
      <c r="S25" s="140"/>
      <c r="T25" s="140">
        <f>PRODUCT(R23,S4)</f>
        <v>126</v>
      </c>
      <c r="U25" s="140">
        <f>M25/T25</f>
        <v>0.9285714285714286</v>
      </c>
    </row>
    <row r="26" spans="1:21" ht="24.95" customHeight="1" thickBot="1">
      <c r="A26" s="77"/>
      <c r="B26" s="176"/>
      <c r="C26" s="150">
        <f>C25/R23</f>
        <v>0.94444444444444442</v>
      </c>
      <c r="D26" s="150">
        <f>D25/R23</f>
        <v>0.77777777777777779</v>
      </c>
      <c r="E26" s="150">
        <f>E25/R23</f>
        <v>1</v>
      </c>
      <c r="F26" s="150">
        <f>F25/R23</f>
        <v>0.94444444444444442</v>
      </c>
      <c r="G26" s="150">
        <f>G25/R23</f>
        <v>1</v>
      </c>
      <c r="H26" s="150">
        <f>H25/R23</f>
        <v>0.94444444444444442</v>
      </c>
      <c r="I26" s="150">
        <f>I25/R23</f>
        <v>0.88888888888888884</v>
      </c>
      <c r="J26" s="102"/>
      <c r="K26" s="102"/>
      <c r="L26" s="102"/>
      <c r="M26" s="70"/>
      <c r="N26" s="71"/>
      <c r="O26" s="29"/>
      <c r="P26" s="74"/>
      <c r="R26" s="140"/>
      <c r="S26" s="140"/>
      <c r="T26" s="140"/>
      <c r="U26" s="140"/>
    </row>
    <row r="27" spans="1:21" ht="26.25" customHeight="1" thickBot="1">
      <c r="A27" s="78"/>
      <c r="B27" s="37" t="s">
        <v>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1">
        <f>SUM(C27:L27)</f>
        <v>0</v>
      </c>
      <c r="N27" s="62"/>
      <c r="O27" s="53" t="s">
        <v>9</v>
      </c>
      <c r="P27" s="74"/>
      <c r="R27" s="140"/>
      <c r="S27" s="140"/>
      <c r="T27" s="140">
        <v>0</v>
      </c>
      <c r="U27" s="140" t="e">
        <f>M27/T27</f>
        <v>#DIV/0!</v>
      </c>
    </row>
    <row r="28" spans="1:21" ht="24.95" customHeight="1" thickBot="1">
      <c r="A28" s="15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64">
        <f>SUM(M23:M27)</f>
        <v>249</v>
      </c>
      <c r="N28" s="72">
        <f>SUM(N23:N27)</f>
        <v>0</v>
      </c>
      <c r="O28" s="93" t="str">
        <f>IMSUB(M28,N28)</f>
        <v>249</v>
      </c>
      <c r="P28" s="73"/>
      <c r="R28" s="139"/>
      <c r="S28" s="139"/>
      <c r="T28" s="140">
        <f>SUM(T23:T27)</f>
        <v>270</v>
      </c>
      <c r="U28" s="143">
        <f>O28/T28</f>
        <v>0.92222222222222228</v>
      </c>
    </row>
    <row r="29" spans="1:21" ht="30" customHeight="1" thickBot="1"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21" ht="30" customHeight="1">
      <c r="A30" s="79"/>
      <c r="B30" s="31" t="s">
        <v>7</v>
      </c>
      <c r="C30" s="32">
        <v>18</v>
      </c>
      <c r="D30" s="32">
        <v>18</v>
      </c>
      <c r="E30" s="32">
        <v>16</v>
      </c>
      <c r="F30" s="32">
        <v>17</v>
      </c>
      <c r="G30" s="32">
        <v>15</v>
      </c>
      <c r="H30" s="32">
        <v>16</v>
      </c>
      <c r="I30" s="32">
        <v>15</v>
      </c>
      <c r="J30" s="32">
        <v>17</v>
      </c>
      <c r="K30" s="32"/>
      <c r="L30" s="32"/>
      <c r="M30" s="68">
        <f>SUM(C30:L30)</f>
        <v>132</v>
      </c>
      <c r="N30" s="69"/>
      <c r="O30" s="29"/>
      <c r="P30" s="74"/>
      <c r="R30" s="140">
        <v>18</v>
      </c>
      <c r="S30" s="140"/>
      <c r="T30" s="140">
        <f>PRODUCT(R30,S2)</f>
        <v>144</v>
      </c>
      <c r="U30" s="140">
        <f>M30/T30</f>
        <v>0.91666666666666663</v>
      </c>
    </row>
    <row r="31" spans="1:21" ht="30" customHeight="1">
      <c r="A31" s="77"/>
      <c r="B31" s="46"/>
      <c r="C31" s="149">
        <f>C30/R30</f>
        <v>1</v>
      </c>
      <c r="D31" s="149">
        <f>D30/R30</f>
        <v>1</v>
      </c>
      <c r="E31" s="149">
        <f>E30/R30</f>
        <v>0.88888888888888884</v>
      </c>
      <c r="F31" s="149">
        <f>F30/R30</f>
        <v>0.94444444444444442</v>
      </c>
      <c r="G31" s="149">
        <f>G30/R30</f>
        <v>0.83333333333333337</v>
      </c>
      <c r="H31" s="149">
        <f>H30/R30</f>
        <v>0.88888888888888884</v>
      </c>
      <c r="I31" s="149">
        <f>I30/R30</f>
        <v>0.83333333333333337</v>
      </c>
      <c r="J31" s="149">
        <f>J30/R30</f>
        <v>0.94444444444444442</v>
      </c>
      <c r="K31" s="47"/>
      <c r="L31" s="47"/>
      <c r="M31" s="55"/>
      <c r="N31" s="56"/>
      <c r="O31" s="29"/>
      <c r="P31" s="74"/>
      <c r="R31" s="140"/>
      <c r="S31" s="140"/>
      <c r="T31" s="140"/>
      <c r="U31" s="140"/>
    </row>
    <row r="32" spans="1:21" ht="30" customHeight="1">
      <c r="A32" s="77" t="s">
        <v>43</v>
      </c>
      <c r="B32" s="34" t="s">
        <v>5</v>
      </c>
      <c r="C32" s="35">
        <v>16</v>
      </c>
      <c r="D32" s="35">
        <v>18</v>
      </c>
      <c r="E32" s="35">
        <v>18</v>
      </c>
      <c r="F32" s="35">
        <v>16</v>
      </c>
      <c r="G32" s="35">
        <v>18</v>
      </c>
      <c r="H32" s="35">
        <v>18</v>
      </c>
      <c r="I32" s="35">
        <v>16</v>
      </c>
      <c r="J32" s="35"/>
      <c r="K32" s="35"/>
      <c r="L32" s="35"/>
      <c r="M32" s="58">
        <f>SUM(C32:L32)</f>
        <v>120</v>
      </c>
      <c r="N32" s="59"/>
      <c r="O32" s="29"/>
      <c r="P32" s="74"/>
      <c r="R32" s="140"/>
      <c r="S32" s="140"/>
      <c r="T32" s="140">
        <f>PRODUCT(R30,S4)</f>
        <v>126</v>
      </c>
      <c r="U32" s="140">
        <f>M32/T32</f>
        <v>0.95238095238095233</v>
      </c>
    </row>
    <row r="33" spans="1:21" ht="30" customHeight="1" thickBot="1">
      <c r="A33" s="77"/>
      <c r="B33" s="176"/>
      <c r="C33" s="150">
        <f>C32/R30</f>
        <v>0.88888888888888884</v>
      </c>
      <c r="D33" s="150">
        <f>D32/R30</f>
        <v>1</v>
      </c>
      <c r="E33" s="150">
        <f>E32/R30</f>
        <v>1</v>
      </c>
      <c r="F33" s="150">
        <f>F32/R30</f>
        <v>0.88888888888888884</v>
      </c>
      <c r="G33" s="150">
        <f>G32/R30</f>
        <v>1</v>
      </c>
      <c r="H33" s="150">
        <f>H32/R30</f>
        <v>1</v>
      </c>
      <c r="I33" s="150">
        <f>I32/R30</f>
        <v>0.88888888888888884</v>
      </c>
      <c r="J33" s="102"/>
      <c r="K33" s="102"/>
      <c r="L33" s="102"/>
      <c r="M33" s="70"/>
      <c r="N33" s="71"/>
      <c r="O33" s="29"/>
      <c r="P33" s="74"/>
      <c r="R33" s="140"/>
      <c r="S33" s="140"/>
      <c r="T33" s="140"/>
      <c r="U33" s="140"/>
    </row>
    <row r="34" spans="1:21" ht="30.75" customHeight="1" thickBot="1">
      <c r="A34" s="78"/>
      <c r="B34" s="37" t="s">
        <v>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61">
        <f>SUM(C34:L34)</f>
        <v>0</v>
      </c>
      <c r="N34" s="62"/>
      <c r="O34" s="53" t="s">
        <v>9</v>
      </c>
      <c r="P34" s="74"/>
      <c r="R34" s="140"/>
      <c r="S34" s="140"/>
      <c r="T34" s="140">
        <v>0</v>
      </c>
      <c r="U34" s="140" t="e">
        <f>M34/T34</f>
        <v>#DIV/0!</v>
      </c>
    </row>
    <row r="35" spans="1:21" ht="27" thickBot="1">
      <c r="A35" s="15"/>
      <c r="B35" s="39"/>
      <c r="C35" s="63"/>
      <c r="D35" s="63"/>
      <c r="E35" s="63"/>
      <c r="F35" s="63"/>
      <c r="G35" s="63"/>
      <c r="H35" s="63"/>
      <c r="I35" s="63"/>
      <c r="J35" s="63"/>
      <c r="K35" s="63"/>
      <c r="L35" s="12"/>
      <c r="M35" s="64">
        <f>SUM(M30:M34)</f>
        <v>252</v>
      </c>
      <c r="N35" s="72">
        <f>SUM(N30:N34)</f>
        <v>0</v>
      </c>
      <c r="O35" s="93" t="str">
        <f>IMSUB(M35,N35)</f>
        <v>252</v>
      </c>
      <c r="P35" s="73"/>
      <c r="R35" s="139"/>
      <c r="S35" s="139"/>
      <c r="T35" s="140">
        <f>SUM(T30:T34)</f>
        <v>270</v>
      </c>
      <c r="U35" s="143">
        <f>O35/T35</f>
        <v>0.93333333333333335</v>
      </c>
    </row>
  </sheetData>
  <pageMargins left="0.21" right="0.33" top="1.1499999999999999" bottom="0.31" header="0.3" footer="0.34"/>
  <pageSetup scale="51" orientation="landscape" r:id="rId1"/>
  <headerFooter>
    <oddHeader>&amp;C&amp;"Times New Roman,Regular"&amp;24Sly Score Sheet
Kindergarten - 2nd Quarter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60" zoomScaleNormal="60" workbookViewId="0">
      <selection activeCell="Y23" sqref="Y23"/>
    </sheetView>
  </sheetViews>
  <sheetFormatPr defaultRowHeight="15"/>
  <cols>
    <col min="1" max="1" width="15.85546875" customWidth="1"/>
    <col min="2" max="2" width="14" customWidth="1"/>
    <col min="3" max="12" width="6.7109375" customWidth="1"/>
    <col min="13" max="13" width="11.140625" customWidth="1"/>
    <col min="14" max="14" width="9.42578125" customWidth="1"/>
    <col min="16" max="16" width="7.140625" customWidth="1"/>
    <col min="18" max="18" width="16.28515625" customWidth="1"/>
    <col min="19" max="19" width="21.7109375" customWidth="1"/>
    <col min="20" max="20" width="18" customWidth="1"/>
    <col min="21" max="21" width="10.140625" customWidth="1"/>
  </cols>
  <sheetData>
    <row r="1" spans="1:21" ht="35.25" customHeight="1" thickBot="1">
      <c r="A1" s="81" t="s">
        <v>0</v>
      </c>
      <c r="B1" s="51" t="s">
        <v>1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22" t="s">
        <v>2</v>
      </c>
      <c r="N1" s="94" t="s">
        <v>3</v>
      </c>
      <c r="O1" s="14"/>
      <c r="P1" s="14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4.95" customHeight="1">
      <c r="A2" s="85"/>
      <c r="B2" s="46" t="s">
        <v>4</v>
      </c>
      <c r="C2" s="54">
        <v>0</v>
      </c>
      <c r="D2" s="54">
        <v>9</v>
      </c>
      <c r="E2" s="54">
        <v>11</v>
      </c>
      <c r="F2" s="54">
        <v>8</v>
      </c>
      <c r="G2" s="54"/>
      <c r="H2" s="54"/>
      <c r="I2" s="54"/>
      <c r="J2" s="54"/>
      <c r="K2" s="54"/>
      <c r="L2" s="56"/>
      <c r="M2" s="88">
        <f>SUM(C2:L2)</f>
        <v>28</v>
      </c>
      <c r="N2" s="56"/>
      <c r="O2" s="14"/>
      <c r="P2" s="14"/>
      <c r="R2" s="140">
        <v>21</v>
      </c>
      <c r="S2" s="140">
        <v>4</v>
      </c>
      <c r="T2" s="140">
        <f>PRODUCT(R2,S2)</f>
        <v>84</v>
      </c>
      <c r="U2" s="140">
        <f>M2/T2</f>
        <v>0.33333333333333331</v>
      </c>
    </row>
    <row r="3" spans="1:21" ht="25.5" customHeight="1" thickBot="1">
      <c r="A3" s="85" t="s">
        <v>41</v>
      </c>
      <c r="B3" s="34" t="s">
        <v>5</v>
      </c>
      <c r="C3" s="57">
        <v>5</v>
      </c>
      <c r="D3" s="57">
        <v>17</v>
      </c>
      <c r="E3" s="57">
        <v>12</v>
      </c>
      <c r="F3" s="57">
        <v>12</v>
      </c>
      <c r="G3" s="57"/>
      <c r="H3" s="57"/>
      <c r="I3" s="57"/>
      <c r="J3" s="57"/>
      <c r="K3" s="57"/>
      <c r="L3" s="59"/>
      <c r="M3" s="89">
        <f>SUM(C3:L3)</f>
        <v>46</v>
      </c>
      <c r="N3" s="59"/>
      <c r="O3" s="14"/>
      <c r="P3" s="14"/>
      <c r="R3" s="140"/>
      <c r="S3" s="140">
        <v>4</v>
      </c>
      <c r="T3" s="140">
        <f>PRODUCT(R2,S3)</f>
        <v>84</v>
      </c>
      <c r="U3" s="140">
        <f>M3/T3</f>
        <v>0.54761904761904767</v>
      </c>
    </row>
    <row r="4" spans="1:21" ht="24.95" customHeight="1" thickBot="1">
      <c r="A4" s="86"/>
      <c r="B4" s="37" t="s">
        <v>6</v>
      </c>
      <c r="C4" s="60">
        <v>18</v>
      </c>
      <c r="D4" s="60">
        <v>8</v>
      </c>
      <c r="E4" s="60">
        <v>7</v>
      </c>
      <c r="F4" s="60">
        <v>11</v>
      </c>
      <c r="G4" s="60"/>
      <c r="H4" s="60"/>
      <c r="I4" s="60"/>
      <c r="J4" s="60"/>
      <c r="K4" s="60"/>
      <c r="L4" s="90"/>
      <c r="M4" s="91">
        <f>SUM(C4:L4)</f>
        <v>44</v>
      </c>
      <c r="N4" s="71"/>
      <c r="O4" s="53" t="s">
        <v>9</v>
      </c>
      <c r="P4" s="14"/>
      <c r="R4" s="140"/>
      <c r="S4" s="140">
        <v>4</v>
      </c>
      <c r="T4" s="140">
        <f>PRODUCT(R2,S4)</f>
        <v>84</v>
      </c>
      <c r="U4" s="140">
        <f>M4/T4</f>
        <v>0.52380952380952384</v>
      </c>
    </row>
    <row r="5" spans="1:21" ht="24.95" customHeight="1" thickBot="1">
      <c r="A5" s="15"/>
      <c r="B5" s="16"/>
      <c r="C5" s="15"/>
      <c r="D5" s="15"/>
      <c r="E5" s="15"/>
      <c r="F5" s="15"/>
      <c r="G5" s="15"/>
      <c r="H5" s="15"/>
      <c r="I5" s="15"/>
      <c r="J5" s="15"/>
      <c r="K5" s="15"/>
      <c r="L5" s="12"/>
      <c r="M5" s="64">
        <f>SUM(M2:M4)</f>
        <v>118</v>
      </c>
      <c r="N5" s="65">
        <f>SUM(N2:N4)</f>
        <v>0</v>
      </c>
      <c r="O5" s="93" t="str">
        <f>IMSUB(M5,N5)</f>
        <v>118</v>
      </c>
      <c r="P5" s="17"/>
      <c r="R5" s="140"/>
      <c r="S5" s="140"/>
      <c r="T5" s="140">
        <f>SUM(T2:T4)</f>
        <v>252</v>
      </c>
      <c r="U5" s="143">
        <f>O5/T5</f>
        <v>0.46825396825396826</v>
      </c>
    </row>
    <row r="6" spans="1:21" ht="24.95" customHeight="1" thickBot="1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2"/>
      <c r="M6" s="18"/>
      <c r="N6" s="15"/>
      <c r="O6" s="19"/>
      <c r="P6" s="17"/>
      <c r="R6" s="140"/>
      <c r="S6" s="140"/>
      <c r="T6" s="140"/>
      <c r="U6" s="140"/>
    </row>
    <row r="7" spans="1:21" ht="24.95" customHeight="1">
      <c r="A7" s="79"/>
      <c r="B7" s="31" t="s">
        <v>4</v>
      </c>
      <c r="C7" s="67">
        <v>8</v>
      </c>
      <c r="D7" s="67">
        <v>19</v>
      </c>
      <c r="E7" s="67">
        <v>15</v>
      </c>
      <c r="F7" s="67">
        <v>13</v>
      </c>
      <c r="G7" s="67"/>
      <c r="H7" s="67"/>
      <c r="I7" s="67"/>
      <c r="J7" s="67"/>
      <c r="K7" s="67"/>
      <c r="L7" s="67"/>
      <c r="M7" s="67">
        <f>SUM(C7:L7)</f>
        <v>55</v>
      </c>
      <c r="N7" s="69"/>
      <c r="O7" s="20"/>
      <c r="P7" s="14"/>
      <c r="R7" s="140">
        <v>22</v>
      </c>
      <c r="S7" s="140"/>
      <c r="T7" s="140">
        <f>PRODUCT(R7,S2)</f>
        <v>88</v>
      </c>
      <c r="U7" s="140">
        <f>M7/T7</f>
        <v>0.625</v>
      </c>
    </row>
    <row r="8" spans="1:21" ht="24.95" customHeight="1" thickBot="1">
      <c r="A8" s="77" t="s">
        <v>14</v>
      </c>
      <c r="B8" s="34" t="s">
        <v>5</v>
      </c>
      <c r="C8" s="57">
        <v>8</v>
      </c>
      <c r="D8" s="57">
        <v>22</v>
      </c>
      <c r="E8" s="57">
        <v>8</v>
      </c>
      <c r="F8" s="57">
        <v>19</v>
      </c>
      <c r="G8" s="57"/>
      <c r="H8" s="57"/>
      <c r="I8" s="57"/>
      <c r="J8" s="57"/>
      <c r="K8" s="57"/>
      <c r="L8" s="57"/>
      <c r="M8" s="57">
        <f>SUM(C8:L8)</f>
        <v>57</v>
      </c>
      <c r="N8" s="59"/>
      <c r="O8" s="20"/>
      <c r="P8" s="14"/>
      <c r="R8" s="140"/>
      <c r="S8" s="140"/>
      <c r="T8" s="140">
        <f>PRODUCT(R7,S3)</f>
        <v>88</v>
      </c>
      <c r="U8" s="140">
        <f>M8/T8</f>
        <v>0.64772727272727271</v>
      </c>
    </row>
    <row r="9" spans="1:21" ht="24.95" customHeight="1" thickBot="1">
      <c r="A9" s="78"/>
      <c r="B9" s="37" t="s">
        <v>6</v>
      </c>
      <c r="C9" s="60">
        <v>20</v>
      </c>
      <c r="D9" s="60">
        <v>8</v>
      </c>
      <c r="E9" s="60">
        <v>5</v>
      </c>
      <c r="F9" s="60">
        <v>12</v>
      </c>
      <c r="G9" s="60"/>
      <c r="H9" s="60"/>
      <c r="I9" s="60"/>
      <c r="J9" s="60"/>
      <c r="K9" s="60"/>
      <c r="L9" s="60"/>
      <c r="M9" s="60">
        <f>SUM(C9:L9)</f>
        <v>45</v>
      </c>
      <c r="N9" s="90"/>
      <c r="O9" s="53" t="s">
        <v>9</v>
      </c>
      <c r="P9" s="14"/>
      <c r="R9" s="140"/>
      <c r="S9" s="140"/>
      <c r="T9" s="140">
        <f>PRODUCT(R7,S4)</f>
        <v>88</v>
      </c>
      <c r="U9" s="140">
        <f>M9/T9</f>
        <v>0.51136363636363635</v>
      </c>
    </row>
    <row r="10" spans="1:21" ht="24.95" customHeight="1" thickBot="1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2"/>
      <c r="M10" s="64">
        <f>SUM(M7:M9)</f>
        <v>157</v>
      </c>
      <c r="N10" s="65">
        <f>SUM(N7:N9)</f>
        <v>0</v>
      </c>
      <c r="O10" s="93" t="str">
        <f>IMSUB(M10,N10)</f>
        <v>157</v>
      </c>
      <c r="P10" s="17"/>
      <c r="R10" s="140"/>
      <c r="S10" s="140"/>
      <c r="T10" s="140">
        <f>SUM(T7:T9)</f>
        <v>264</v>
      </c>
      <c r="U10" s="143">
        <f>O10/T10</f>
        <v>0.59469696969696972</v>
      </c>
    </row>
    <row r="11" spans="1:21" ht="24.95" customHeight="1" thickBo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2"/>
      <c r="M11" s="18"/>
      <c r="N11" s="15"/>
      <c r="O11" s="19"/>
      <c r="P11" s="17"/>
      <c r="R11" s="140"/>
      <c r="S11" s="140"/>
      <c r="T11" s="140"/>
      <c r="U11" s="140"/>
    </row>
    <row r="12" spans="1:21" ht="24.95" customHeight="1">
      <c r="A12" s="79"/>
      <c r="B12" s="31" t="s">
        <v>7</v>
      </c>
      <c r="C12" s="67">
        <v>1</v>
      </c>
      <c r="D12" s="67">
        <v>15</v>
      </c>
      <c r="E12" s="67">
        <v>18</v>
      </c>
      <c r="F12" s="67">
        <v>19</v>
      </c>
      <c r="G12" s="67"/>
      <c r="H12" s="67"/>
      <c r="I12" s="67"/>
      <c r="J12" s="67"/>
      <c r="K12" s="67"/>
      <c r="L12" s="67"/>
      <c r="M12" s="67">
        <f>SUM(C12:L12)</f>
        <v>53</v>
      </c>
      <c r="N12" s="69"/>
      <c r="O12" s="20"/>
      <c r="P12" s="14"/>
      <c r="R12" s="140">
        <v>22</v>
      </c>
      <c r="S12" s="140"/>
      <c r="T12" s="140">
        <f>PRODUCT(R12,S2)</f>
        <v>88</v>
      </c>
      <c r="U12" s="140">
        <f>M12/T12</f>
        <v>0.60227272727272729</v>
      </c>
    </row>
    <row r="13" spans="1:21" ht="24.95" customHeight="1" thickBot="1">
      <c r="A13" s="77" t="s">
        <v>15</v>
      </c>
      <c r="B13" s="34" t="s">
        <v>8</v>
      </c>
      <c r="C13" s="57">
        <v>6</v>
      </c>
      <c r="D13" s="57">
        <v>15</v>
      </c>
      <c r="E13" s="57">
        <v>14</v>
      </c>
      <c r="F13" s="57">
        <v>17</v>
      </c>
      <c r="G13" s="57"/>
      <c r="H13" s="57"/>
      <c r="I13" s="57"/>
      <c r="J13" s="57"/>
      <c r="K13" s="57"/>
      <c r="L13" s="57"/>
      <c r="M13" s="57">
        <f>SUM(C13:L13)</f>
        <v>52</v>
      </c>
      <c r="N13" s="59"/>
      <c r="O13" s="20"/>
      <c r="P13" s="14"/>
      <c r="R13" s="140"/>
      <c r="S13" s="140"/>
      <c r="T13" s="140">
        <f>PRODUCT(R12,S3)</f>
        <v>88</v>
      </c>
      <c r="U13" s="140">
        <f>M13/T13</f>
        <v>0.59090909090909094</v>
      </c>
    </row>
    <row r="14" spans="1:21" ht="24.95" customHeight="1" thickBot="1">
      <c r="A14" s="78"/>
      <c r="B14" s="37" t="s">
        <v>6</v>
      </c>
      <c r="C14" s="60">
        <v>16</v>
      </c>
      <c r="D14" s="60">
        <v>4</v>
      </c>
      <c r="E14" s="60">
        <v>7</v>
      </c>
      <c r="F14" s="60">
        <v>9</v>
      </c>
      <c r="G14" s="60"/>
      <c r="H14" s="60"/>
      <c r="I14" s="60"/>
      <c r="J14" s="60"/>
      <c r="K14" s="60"/>
      <c r="L14" s="60"/>
      <c r="M14" s="60">
        <f>SUM(C14:L14)</f>
        <v>36</v>
      </c>
      <c r="N14" s="90"/>
      <c r="O14" s="53" t="s">
        <v>9</v>
      </c>
      <c r="P14" s="14"/>
      <c r="R14" s="140"/>
      <c r="S14" s="140"/>
      <c r="T14" s="140">
        <f>PRODUCT(R12,S4)</f>
        <v>88</v>
      </c>
      <c r="U14" s="140">
        <f>M14/T14</f>
        <v>0.40909090909090912</v>
      </c>
    </row>
    <row r="15" spans="1:21" ht="24.95" customHeight="1" thickBot="1">
      <c r="A15" s="15"/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2"/>
      <c r="M15" s="64">
        <f>SUM(M12:M14)</f>
        <v>141</v>
      </c>
      <c r="N15" s="65">
        <f>SUM(N12:N14)</f>
        <v>0</v>
      </c>
      <c r="O15" s="93" t="str">
        <f>IMSUB(M15,N15)</f>
        <v>141</v>
      </c>
      <c r="P15" s="17"/>
      <c r="R15" s="140"/>
      <c r="S15" s="140"/>
      <c r="T15" s="140">
        <f>SUM(T12:T14)</f>
        <v>264</v>
      </c>
      <c r="U15" s="143">
        <f>O15/T15</f>
        <v>0.53409090909090906</v>
      </c>
    </row>
    <row r="16" spans="1:21" ht="24.95" customHeight="1" thickBo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2"/>
      <c r="M16" s="18"/>
      <c r="N16" s="15"/>
      <c r="O16" s="19"/>
      <c r="P16" s="17"/>
      <c r="R16" s="140"/>
      <c r="S16" s="140"/>
      <c r="T16" s="140"/>
      <c r="U16" s="140"/>
    </row>
    <row r="17" spans="1:21" ht="24.95" customHeight="1">
      <c r="A17" s="79"/>
      <c r="B17" s="82" t="s">
        <v>7</v>
      </c>
      <c r="C17" s="67">
        <v>15</v>
      </c>
      <c r="D17" s="67">
        <v>17</v>
      </c>
      <c r="E17" s="67">
        <v>18</v>
      </c>
      <c r="F17" s="67">
        <v>19</v>
      </c>
      <c r="G17" s="67"/>
      <c r="H17" s="67"/>
      <c r="I17" s="67"/>
      <c r="J17" s="67"/>
      <c r="K17" s="67"/>
      <c r="L17" s="67"/>
      <c r="M17" s="67">
        <f>SUM(C17:L17)</f>
        <v>69</v>
      </c>
      <c r="N17" s="69"/>
      <c r="O17" s="20"/>
      <c r="P17" s="14"/>
      <c r="R17" s="140">
        <v>20</v>
      </c>
      <c r="S17" s="140"/>
      <c r="T17" s="140">
        <f>PRODUCT(R17,S2)</f>
        <v>80</v>
      </c>
      <c r="U17" s="140">
        <f>M17/T17</f>
        <v>0.86250000000000004</v>
      </c>
    </row>
    <row r="18" spans="1:21" ht="24.95" customHeight="1" thickBot="1">
      <c r="A18" s="77" t="s">
        <v>16</v>
      </c>
      <c r="B18" s="83" t="s">
        <v>5</v>
      </c>
      <c r="C18" s="57">
        <v>11</v>
      </c>
      <c r="D18" s="57">
        <v>21</v>
      </c>
      <c r="E18" s="57">
        <v>19</v>
      </c>
      <c r="F18" s="57">
        <v>15</v>
      </c>
      <c r="G18" s="57"/>
      <c r="H18" s="57"/>
      <c r="I18" s="57"/>
      <c r="J18" s="57"/>
      <c r="K18" s="57"/>
      <c r="L18" s="57"/>
      <c r="M18" s="57">
        <f>SUM(C18:L18)</f>
        <v>66</v>
      </c>
      <c r="N18" s="59"/>
      <c r="O18" s="20"/>
      <c r="P18" s="14"/>
      <c r="R18" s="140"/>
      <c r="S18" s="140"/>
      <c r="T18" s="140">
        <f>PRODUCT(R17,S3)</f>
        <v>80</v>
      </c>
      <c r="U18" s="140">
        <f>M18/T18</f>
        <v>0.82499999999999996</v>
      </c>
    </row>
    <row r="19" spans="1:21" ht="24.95" customHeight="1" thickBot="1">
      <c r="A19" s="78"/>
      <c r="B19" s="84" t="s">
        <v>6</v>
      </c>
      <c r="C19" s="60">
        <v>18</v>
      </c>
      <c r="D19" s="60">
        <v>4</v>
      </c>
      <c r="E19" s="60">
        <v>7</v>
      </c>
      <c r="F19" s="60">
        <v>7</v>
      </c>
      <c r="G19" s="60"/>
      <c r="H19" s="60"/>
      <c r="I19" s="60"/>
      <c r="J19" s="60"/>
      <c r="K19" s="60"/>
      <c r="L19" s="60"/>
      <c r="M19" s="60">
        <f>SUM(C19:L19)</f>
        <v>36</v>
      </c>
      <c r="N19" s="90"/>
      <c r="O19" s="53" t="s">
        <v>9</v>
      </c>
      <c r="P19" s="14"/>
      <c r="R19" s="140"/>
      <c r="S19" s="140"/>
      <c r="T19" s="140">
        <f>PRODUCT(R17,S4)</f>
        <v>80</v>
      </c>
      <c r="U19" s="140">
        <f>M19/T19</f>
        <v>0.45</v>
      </c>
    </row>
    <row r="20" spans="1:21" ht="24.95" customHeight="1" thickBot="1">
      <c r="A20" s="15"/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2"/>
      <c r="M20" s="64">
        <f>SUM(M17:M19)</f>
        <v>171</v>
      </c>
      <c r="N20" s="72">
        <f>SUM(N17:N19)</f>
        <v>0</v>
      </c>
      <c r="O20" s="93" t="str">
        <f>IMSUB(M20,N20)</f>
        <v>171</v>
      </c>
      <c r="P20" s="17"/>
      <c r="R20" s="139"/>
      <c r="S20" s="139"/>
      <c r="T20" s="140">
        <f>SUM(T17:T19)</f>
        <v>240</v>
      </c>
      <c r="U20" s="143">
        <f>O20/T20</f>
        <v>0.71250000000000002</v>
      </c>
    </row>
    <row r="21" spans="1:21" ht="20.25" customHeight="1" thickBot="1">
      <c r="M21" s="3"/>
    </row>
    <row r="22" spans="1:21" ht="26.25">
      <c r="A22" s="79"/>
      <c r="B22" s="82" t="s">
        <v>7</v>
      </c>
      <c r="C22" s="67">
        <v>4</v>
      </c>
      <c r="D22" s="67">
        <v>14</v>
      </c>
      <c r="E22" s="67">
        <v>12</v>
      </c>
      <c r="F22" s="67">
        <v>3</v>
      </c>
      <c r="G22" s="67"/>
      <c r="H22" s="67"/>
      <c r="I22" s="67"/>
      <c r="J22" s="67"/>
      <c r="K22" s="67"/>
      <c r="L22" s="67"/>
      <c r="M22" s="67">
        <f>SUM(C22:L22)</f>
        <v>33</v>
      </c>
      <c r="N22" s="69"/>
      <c r="O22" s="20"/>
      <c r="P22" s="14"/>
      <c r="R22" s="140">
        <v>19</v>
      </c>
      <c r="S22" s="140"/>
      <c r="T22" s="140">
        <f>PRODUCT(R22,S2)</f>
        <v>76</v>
      </c>
      <c r="U22" s="140">
        <f>M22/T22</f>
        <v>0.43421052631578949</v>
      </c>
    </row>
    <row r="23" spans="1:21" ht="27" thickBot="1">
      <c r="A23" s="77" t="s">
        <v>13</v>
      </c>
      <c r="B23" s="83" t="s">
        <v>5</v>
      </c>
      <c r="C23" s="57">
        <v>0</v>
      </c>
      <c r="D23" s="57">
        <v>17</v>
      </c>
      <c r="E23" s="57">
        <v>14</v>
      </c>
      <c r="F23" s="57">
        <v>16</v>
      </c>
      <c r="G23" s="57"/>
      <c r="H23" s="57"/>
      <c r="I23" s="57"/>
      <c r="J23" s="57"/>
      <c r="K23" s="57"/>
      <c r="L23" s="57"/>
      <c r="M23" s="57">
        <f>SUM(C23:L23)</f>
        <v>47</v>
      </c>
      <c r="N23" s="59"/>
      <c r="O23" s="20"/>
      <c r="P23" s="14"/>
      <c r="R23" s="140"/>
      <c r="S23" s="140"/>
      <c r="T23" s="140">
        <f>PRODUCT(R22,S3)</f>
        <v>76</v>
      </c>
      <c r="U23" s="140">
        <f>M23/T23</f>
        <v>0.61842105263157898</v>
      </c>
    </row>
    <row r="24" spans="1:21" ht="27" thickBot="1">
      <c r="A24" s="78"/>
      <c r="B24" s="84" t="s">
        <v>6</v>
      </c>
      <c r="C24" s="60">
        <v>14</v>
      </c>
      <c r="D24" s="60">
        <v>1</v>
      </c>
      <c r="E24" s="60">
        <v>3</v>
      </c>
      <c r="F24" s="60">
        <v>5</v>
      </c>
      <c r="G24" s="60"/>
      <c r="H24" s="60"/>
      <c r="I24" s="60"/>
      <c r="J24" s="60"/>
      <c r="K24" s="60"/>
      <c r="L24" s="60"/>
      <c r="M24" s="60">
        <f>SUM(C24:L24)</f>
        <v>23</v>
      </c>
      <c r="N24" s="90"/>
      <c r="O24" s="53" t="s">
        <v>9</v>
      </c>
      <c r="P24" s="14"/>
      <c r="R24" s="140"/>
      <c r="S24" s="140"/>
      <c r="T24" s="140">
        <f>PRODUCT(R22,S4)</f>
        <v>76</v>
      </c>
      <c r="U24" s="140">
        <f>M24/T24</f>
        <v>0.30263157894736842</v>
      </c>
    </row>
    <row r="25" spans="1:21" ht="27" thickBot="1">
      <c r="A25" s="15"/>
      <c r="B25" s="16"/>
      <c r="C25" s="14"/>
      <c r="D25" s="14"/>
      <c r="E25" s="14"/>
      <c r="F25" s="14"/>
      <c r="G25" s="14"/>
      <c r="H25" s="14"/>
      <c r="I25" s="14"/>
      <c r="J25" s="14"/>
      <c r="K25" s="14"/>
      <c r="L25" s="12"/>
      <c r="M25" s="64">
        <f>SUM(M22:M24)</f>
        <v>103</v>
      </c>
      <c r="N25" s="72">
        <f>SUM(N22:N24)</f>
        <v>0</v>
      </c>
      <c r="O25" s="93" t="str">
        <f>IMSUB(M25,N25)</f>
        <v>103</v>
      </c>
      <c r="P25" s="17"/>
      <c r="R25" s="139"/>
      <c r="S25" s="139"/>
      <c r="T25" s="140">
        <v>228</v>
      </c>
      <c r="U25" s="143">
        <f>O25/T25</f>
        <v>0.4517543859649123</v>
      </c>
    </row>
  </sheetData>
  <phoneticPr fontId="6" type="noConversion"/>
  <pageMargins left="0.23" right="0.26" top="1.2" bottom="0.42" header="0.3" footer="0.3"/>
  <pageSetup scale="64" orientation="landscape" r:id="rId1"/>
  <headerFooter>
    <oddHeader>&amp;C&amp;"Times New Roman,Regular"&amp;24Sly Score Sheet 
First Grade - 2nd Quarter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60" zoomScaleNormal="60" workbookViewId="0">
      <selection activeCell="C5" sqref="C5:F5"/>
    </sheetView>
  </sheetViews>
  <sheetFormatPr defaultRowHeight="15"/>
  <cols>
    <col min="1" max="1" width="15.85546875" customWidth="1"/>
    <col min="2" max="2" width="14" customWidth="1"/>
    <col min="3" max="12" width="6.7109375" customWidth="1"/>
    <col min="13" max="13" width="11.140625" customWidth="1"/>
    <col min="14" max="14" width="9.42578125" customWidth="1"/>
    <col min="16" max="16" width="7.140625" customWidth="1"/>
    <col min="18" max="18" width="16.28515625" customWidth="1"/>
    <col min="19" max="19" width="21.7109375" customWidth="1"/>
    <col min="20" max="20" width="18" customWidth="1"/>
    <col min="21" max="21" width="10.140625" customWidth="1"/>
  </cols>
  <sheetData>
    <row r="1" spans="1:21" ht="35.25" customHeight="1" thickBot="1">
      <c r="A1" s="81" t="s">
        <v>0</v>
      </c>
      <c r="B1" s="51" t="s">
        <v>1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22" t="s">
        <v>2</v>
      </c>
      <c r="N1" s="94" t="s">
        <v>3</v>
      </c>
      <c r="O1" s="14"/>
      <c r="P1" s="14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4.95" customHeight="1">
      <c r="A2" s="85"/>
      <c r="B2" s="46" t="s">
        <v>4</v>
      </c>
      <c r="C2" s="47">
        <v>0</v>
      </c>
      <c r="D2" s="47">
        <v>9</v>
      </c>
      <c r="E2" s="47">
        <v>11</v>
      </c>
      <c r="F2" s="47">
        <v>8</v>
      </c>
      <c r="G2" s="47"/>
      <c r="H2" s="47"/>
      <c r="I2" s="47"/>
      <c r="J2" s="47"/>
      <c r="K2" s="47"/>
      <c r="L2" s="48"/>
      <c r="M2" s="88">
        <f>SUM(C2:L2)</f>
        <v>28</v>
      </c>
      <c r="N2" s="56"/>
      <c r="O2" s="14"/>
      <c r="P2" s="14"/>
      <c r="R2" s="140">
        <v>21</v>
      </c>
      <c r="S2" s="140">
        <v>4</v>
      </c>
      <c r="T2" s="140">
        <f>PRODUCT(R2,S2)</f>
        <v>84</v>
      </c>
      <c r="U2" s="140">
        <f>M2/T2</f>
        <v>0.33333333333333331</v>
      </c>
    </row>
    <row r="3" spans="1:21" ht="24.95" customHeight="1">
      <c r="A3" s="85"/>
      <c r="B3" s="46"/>
      <c r="C3" s="149">
        <f>C2/R2</f>
        <v>0</v>
      </c>
      <c r="D3" s="149">
        <f>D2/R2</f>
        <v>0.42857142857142855</v>
      </c>
      <c r="E3" s="149">
        <f>E2/R2</f>
        <v>0.52380952380952384</v>
      </c>
      <c r="F3" s="149">
        <f>F2/R2</f>
        <v>0.38095238095238093</v>
      </c>
      <c r="G3" s="47"/>
      <c r="H3" s="47"/>
      <c r="I3" s="47"/>
      <c r="J3" s="47"/>
      <c r="K3" s="47"/>
      <c r="L3" s="48"/>
      <c r="M3" s="88"/>
      <c r="N3" s="56"/>
      <c r="O3" s="14"/>
      <c r="P3" s="14"/>
      <c r="R3" s="140"/>
      <c r="S3" s="140"/>
      <c r="T3" s="140"/>
      <c r="U3" s="140"/>
    </row>
    <row r="4" spans="1:21" ht="25.5" customHeight="1">
      <c r="A4" s="85" t="s">
        <v>41</v>
      </c>
      <c r="B4" s="34" t="s">
        <v>5</v>
      </c>
      <c r="C4" s="35">
        <v>5</v>
      </c>
      <c r="D4" s="35">
        <v>17</v>
      </c>
      <c r="E4" s="35">
        <v>12</v>
      </c>
      <c r="F4" s="35">
        <v>12</v>
      </c>
      <c r="G4" s="35"/>
      <c r="H4" s="35"/>
      <c r="I4" s="35"/>
      <c r="J4" s="35"/>
      <c r="K4" s="35"/>
      <c r="L4" s="36"/>
      <c r="M4" s="89">
        <f>SUM(C4:L4)</f>
        <v>46</v>
      </c>
      <c r="N4" s="59"/>
      <c r="O4" s="14"/>
      <c r="P4" s="14"/>
      <c r="R4" s="140"/>
      <c r="S4" s="140">
        <v>4</v>
      </c>
      <c r="T4" s="140">
        <f>PRODUCT(R2,S4)</f>
        <v>84</v>
      </c>
      <c r="U4" s="140">
        <f>M4/T4</f>
        <v>0.54761904761904767</v>
      </c>
    </row>
    <row r="5" spans="1:21" ht="25.5" customHeight="1" thickBot="1">
      <c r="A5" s="85"/>
      <c r="B5" s="176"/>
      <c r="C5" s="150">
        <f>C4/R2</f>
        <v>0.23809523809523808</v>
      </c>
      <c r="D5" s="150">
        <f>D4/R2</f>
        <v>0.80952380952380953</v>
      </c>
      <c r="E5" s="150">
        <f>E4/R2</f>
        <v>0.5714285714285714</v>
      </c>
      <c r="F5" s="150">
        <f>F4/R2</f>
        <v>0.5714285714285714</v>
      </c>
      <c r="G5" s="102"/>
      <c r="H5" s="102"/>
      <c r="I5" s="102"/>
      <c r="J5" s="102"/>
      <c r="K5" s="102"/>
      <c r="L5" s="103"/>
      <c r="M5" s="91"/>
      <c r="N5" s="71"/>
      <c r="O5" s="14"/>
      <c r="P5" s="14"/>
      <c r="R5" s="140"/>
      <c r="S5" s="140"/>
      <c r="T5" s="140"/>
      <c r="U5" s="140"/>
    </row>
    <row r="6" spans="1:21" ht="24.95" customHeight="1" thickBot="1">
      <c r="A6" s="86"/>
      <c r="B6" s="37" t="s">
        <v>6</v>
      </c>
      <c r="C6" s="38">
        <v>18</v>
      </c>
      <c r="D6" s="38">
        <v>8</v>
      </c>
      <c r="E6" s="38">
        <v>7</v>
      </c>
      <c r="F6" s="38">
        <v>11</v>
      </c>
      <c r="G6" s="38"/>
      <c r="H6" s="38"/>
      <c r="I6" s="38"/>
      <c r="J6" s="38"/>
      <c r="K6" s="38"/>
      <c r="L6" s="120"/>
      <c r="M6" s="91">
        <f>SUM(C6:L6)</f>
        <v>44</v>
      </c>
      <c r="N6" s="71"/>
      <c r="O6" s="53" t="s">
        <v>9</v>
      </c>
      <c r="P6" s="14"/>
      <c r="R6" s="140"/>
      <c r="S6" s="140">
        <v>4</v>
      </c>
      <c r="T6" s="140">
        <f>PRODUCT(R2,S6)</f>
        <v>84</v>
      </c>
      <c r="U6" s="140">
        <f>M6/T6</f>
        <v>0.52380952380952384</v>
      </c>
    </row>
    <row r="7" spans="1:21" ht="24.95" customHeight="1" thickBot="1">
      <c r="A7" s="135"/>
      <c r="B7" s="136"/>
      <c r="C7" s="151">
        <f>C6/R2</f>
        <v>0.8571428571428571</v>
      </c>
      <c r="D7" s="151">
        <f>D6/R2</f>
        <v>0.38095238095238093</v>
      </c>
      <c r="E7" s="151">
        <f>E6/R2</f>
        <v>0.33333333333333331</v>
      </c>
      <c r="F7" s="151">
        <f>F6/R2</f>
        <v>0.52380952380952384</v>
      </c>
      <c r="G7" s="146"/>
      <c r="H7" s="146"/>
      <c r="I7" s="146"/>
      <c r="J7" s="146"/>
      <c r="K7" s="146"/>
      <c r="L7" s="146"/>
      <c r="M7" s="155"/>
      <c r="N7" s="154"/>
      <c r="O7" s="53"/>
      <c r="P7" s="14"/>
      <c r="R7" s="140"/>
      <c r="S7" s="140"/>
      <c r="T7" s="140"/>
      <c r="U7" s="140"/>
    </row>
    <row r="8" spans="1:21" ht="24.95" customHeight="1" thickBot="1">
      <c r="A8" s="15"/>
      <c r="B8" s="16"/>
      <c r="C8" s="40"/>
      <c r="D8" s="40"/>
      <c r="E8" s="40"/>
      <c r="F8" s="40"/>
      <c r="G8" s="40"/>
      <c r="H8" s="40"/>
      <c r="I8" s="40"/>
      <c r="J8" s="40"/>
      <c r="K8" s="40"/>
      <c r="L8" s="41"/>
      <c r="M8" s="64">
        <f>SUM(M2:M6)</f>
        <v>118</v>
      </c>
      <c r="N8" s="65">
        <f>SUM(N2:N6)</f>
        <v>0</v>
      </c>
      <c r="O8" s="93" t="str">
        <f>IMSUB(M8,N8)</f>
        <v>118</v>
      </c>
      <c r="P8" s="17"/>
      <c r="R8" s="140"/>
      <c r="S8" s="140"/>
      <c r="T8" s="140">
        <f>SUM(T2:T6)</f>
        <v>252</v>
      </c>
      <c r="U8" s="143">
        <f>O8/T8</f>
        <v>0.46825396825396826</v>
      </c>
    </row>
    <row r="9" spans="1:21" ht="24.95" customHeight="1" thickBot="1">
      <c r="A9" s="15"/>
      <c r="B9" s="16"/>
      <c r="C9" s="40"/>
      <c r="D9" s="40"/>
      <c r="E9" s="40"/>
      <c r="F9" s="40"/>
      <c r="G9" s="40"/>
      <c r="H9" s="40"/>
      <c r="I9" s="40"/>
      <c r="J9" s="40"/>
      <c r="K9" s="40"/>
      <c r="L9" s="41"/>
      <c r="M9" s="18"/>
      <c r="N9" s="15"/>
      <c r="O9" s="19"/>
      <c r="P9" s="17"/>
      <c r="R9" s="140"/>
      <c r="S9" s="140"/>
      <c r="T9" s="140"/>
      <c r="U9" s="140"/>
    </row>
    <row r="10" spans="1:21" ht="24.95" customHeight="1">
      <c r="A10" s="79"/>
      <c r="B10" s="31" t="s">
        <v>4</v>
      </c>
      <c r="C10" s="32">
        <v>8</v>
      </c>
      <c r="D10" s="32">
        <v>19</v>
      </c>
      <c r="E10" s="32">
        <v>15</v>
      </c>
      <c r="F10" s="32">
        <v>13</v>
      </c>
      <c r="G10" s="32"/>
      <c r="H10" s="32"/>
      <c r="I10" s="32"/>
      <c r="J10" s="32"/>
      <c r="K10" s="32"/>
      <c r="L10" s="32"/>
      <c r="M10" s="67">
        <f>SUM(C10:L10)</f>
        <v>55</v>
      </c>
      <c r="N10" s="69"/>
      <c r="O10" s="20"/>
      <c r="P10" s="14"/>
      <c r="R10" s="140">
        <v>22</v>
      </c>
      <c r="S10" s="140"/>
      <c r="T10" s="140">
        <f>PRODUCT(R10,S2)</f>
        <v>88</v>
      </c>
      <c r="U10" s="140">
        <f>M10/T10</f>
        <v>0.625</v>
      </c>
    </row>
    <row r="11" spans="1:21" ht="24.95" customHeight="1">
      <c r="A11" s="77"/>
      <c r="B11" s="46"/>
      <c r="C11" s="149">
        <f>C10/R10</f>
        <v>0.36363636363636365</v>
      </c>
      <c r="D11" s="149">
        <f>D10/R10</f>
        <v>0.86363636363636365</v>
      </c>
      <c r="E11" s="149">
        <f>E10/R10</f>
        <v>0.68181818181818177</v>
      </c>
      <c r="F11" s="149">
        <f>F10/R10</f>
        <v>0.59090909090909094</v>
      </c>
      <c r="G11" s="47"/>
      <c r="H11" s="47"/>
      <c r="I11" s="47"/>
      <c r="J11" s="47"/>
      <c r="K11" s="47"/>
      <c r="L11" s="47"/>
      <c r="M11" s="54"/>
      <c r="N11" s="56"/>
      <c r="O11" s="20"/>
      <c r="P11" s="14"/>
      <c r="R11" s="140"/>
      <c r="S11" s="140"/>
      <c r="T11" s="140"/>
      <c r="U11" s="140"/>
    </row>
    <row r="12" spans="1:21" ht="24.95" customHeight="1">
      <c r="A12" s="77" t="s">
        <v>14</v>
      </c>
      <c r="B12" s="34" t="s">
        <v>5</v>
      </c>
      <c r="C12" s="35">
        <v>8</v>
      </c>
      <c r="D12" s="35">
        <v>22</v>
      </c>
      <c r="E12" s="35">
        <v>8</v>
      </c>
      <c r="F12" s="35">
        <v>19</v>
      </c>
      <c r="G12" s="35"/>
      <c r="H12" s="35"/>
      <c r="I12" s="35"/>
      <c r="J12" s="35"/>
      <c r="K12" s="35"/>
      <c r="L12" s="35"/>
      <c r="M12" s="57">
        <f>SUM(C12:L12)</f>
        <v>57</v>
      </c>
      <c r="N12" s="59"/>
      <c r="O12" s="20"/>
      <c r="P12" s="14"/>
      <c r="R12" s="140"/>
      <c r="S12" s="140"/>
      <c r="T12" s="140">
        <f>PRODUCT(R10,S4)</f>
        <v>88</v>
      </c>
      <c r="U12" s="140">
        <f>M12/T12</f>
        <v>0.64772727272727271</v>
      </c>
    </row>
    <row r="13" spans="1:21" ht="24.95" customHeight="1" thickBot="1">
      <c r="A13" s="77"/>
      <c r="B13" s="176"/>
      <c r="C13" s="150">
        <f>C12/R10</f>
        <v>0.36363636363636365</v>
      </c>
      <c r="D13" s="150">
        <f>D12/R10</f>
        <v>1</v>
      </c>
      <c r="E13" s="150">
        <f>E12/R10</f>
        <v>0.36363636363636365</v>
      </c>
      <c r="F13" s="150">
        <f>F12/R10</f>
        <v>0.86363636363636365</v>
      </c>
      <c r="G13" s="102"/>
      <c r="H13" s="102"/>
      <c r="I13" s="102"/>
      <c r="J13" s="102"/>
      <c r="K13" s="102"/>
      <c r="L13" s="102"/>
      <c r="M13" s="92"/>
      <c r="N13" s="165"/>
      <c r="O13" s="20"/>
      <c r="P13" s="14"/>
      <c r="R13" s="140"/>
      <c r="S13" s="140"/>
      <c r="T13" s="140"/>
      <c r="U13" s="140"/>
    </row>
    <row r="14" spans="1:21" ht="24.95" customHeight="1" thickBot="1">
      <c r="A14" s="78"/>
      <c r="B14" s="37" t="s">
        <v>6</v>
      </c>
      <c r="C14" s="38">
        <v>20</v>
      </c>
      <c r="D14" s="38">
        <v>8</v>
      </c>
      <c r="E14" s="38">
        <v>5</v>
      </c>
      <c r="F14" s="38">
        <v>12</v>
      </c>
      <c r="G14" s="38"/>
      <c r="H14" s="38"/>
      <c r="I14" s="38"/>
      <c r="J14" s="38"/>
      <c r="K14" s="38"/>
      <c r="L14" s="38"/>
      <c r="M14" s="60">
        <f>SUM(C14:L14)</f>
        <v>45</v>
      </c>
      <c r="N14" s="90"/>
      <c r="O14" s="53" t="s">
        <v>9</v>
      </c>
      <c r="P14" s="14"/>
      <c r="R14" s="140"/>
      <c r="S14" s="140"/>
      <c r="T14" s="140">
        <f>PRODUCT(R10,S6)</f>
        <v>88</v>
      </c>
      <c r="U14" s="140">
        <f>M14/T14</f>
        <v>0.51136363636363635</v>
      </c>
    </row>
    <row r="15" spans="1:21" ht="24.95" customHeight="1" thickBot="1">
      <c r="A15" s="135"/>
      <c r="B15" s="136"/>
      <c r="C15" s="151">
        <f>C14/R10</f>
        <v>0.90909090909090906</v>
      </c>
      <c r="D15" s="151">
        <f>D14/R10</f>
        <v>0.36363636363636365</v>
      </c>
      <c r="E15" s="151">
        <f>E14/R10</f>
        <v>0.22727272727272727</v>
      </c>
      <c r="F15" s="151">
        <f>F14/R10</f>
        <v>0.54545454545454541</v>
      </c>
      <c r="G15" s="146"/>
      <c r="H15" s="146"/>
      <c r="I15" s="146"/>
      <c r="J15" s="146"/>
      <c r="K15" s="146"/>
      <c r="L15" s="146"/>
      <c r="M15" s="166"/>
      <c r="N15" s="167"/>
      <c r="O15" s="53"/>
      <c r="P15" s="14"/>
      <c r="R15" s="140"/>
      <c r="S15" s="140"/>
      <c r="T15" s="140"/>
      <c r="U15" s="140"/>
    </row>
    <row r="16" spans="1:21" ht="24.95" customHeight="1" thickBot="1">
      <c r="A16" s="15"/>
      <c r="B16" s="16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64">
        <f>SUM(M10:M14)</f>
        <v>157</v>
      </c>
      <c r="N16" s="65">
        <f>SUM(N10:N14)</f>
        <v>0</v>
      </c>
      <c r="O16" s="93" t="str">
        <f>IMSUB(M16,N16)</f>
        <v>157</v>
      </c>
      <c r="P16" s="17"/>
      <c r="R16" s="140"/>
      <c r="S16" s="140"/>
      <c r="T16" s="140">
        <f>SUM(T10:T14)</f>
        <v>264</v>
      </c>
      <c r="U16" s="143">
        <f>O16/T16</f>
        <v>0.59469696969696972</v>
      </c>
    </row>
    <row r="17" spans="1:21" ht="24.95" customHeight="1" thickBot="1">
      <c r="A17" s="15"/>
      <c r="B17" s="16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8"/>
      <c r="N17" s="15"/>
      <c r="O17" s="19"/>
      <c r="P17" s="17"/>
      <c r="R17" s="140"/>
      <c r="S17" s="140"/>
      <c r="T17" s="140"/>
      <c r="U17" s="140"/>
    </row>
    <row r="18" spans="1:21" ht="24.95" customHeight="1">
      <c r="A18" s="79"/>
      <c r="B18" s="31" t="s">
        <v>7</v>
      </c>
      <c r="C18" s="32">
        <v>1</v>
      </c>
      <c r="D18" s="32">
        <v>15</v>
      </c>
      <c r="E18" s="32">
        <v>18</v>
      </c>
      <c r="F18" s="32">
        <v>19</v>
      </c>
      <c r="G18" s="32"/>
      <c r="H18" s="32"/>
      <c r="I18" s="32"/>
      <c r="J18" s="32"/>
      <c r="K18" s="32"/>
      <c r="L18" s="32"/>
      <c r="M18" s="67">
        <f>SUM(C18:L18)</f>
        <v>53</v>
      </c>
      <c r="N18" s="69"/>
      <c r="O18" s="20"/>
      <c r="P18" s="14"/>
      <c r="R18" s="140">
        <v>22</v>
      </c>
      <c r="S18" s="140"/>
      <c r="T18" s="140">
        <f>PRODUCT(R18,S2)</f>
        <v>88</v>
      </c>
      <c r="U18" s="140">
        <f>M18/T18</f>
        <v>0.60227272727272729</v>
      </c>
    </row>
    <row r="19" spans="1:21" ht="24.95" customHeight="1">
      <c r="A19" s="77"/>
      <c r="B19" s="46"/>
      <c r="C19" s="149">
        <f>C18/R18</f>
        <v>4.5454545454545456E-2</v>
      </c>
      <c r="D19" s="149">
        <f>D18/R18</f>
        <v>0.68181818181818177</v>
      </c>
      <c r="E19" s="149">
        <f>E18/R18</f>
        <v>0.81818181818181823</v>
      </c>
      <c r="F19" s="149">
        <f>F18/R18</f>
        <v>0.86363636363636365</v>
      </c>
      <c r="G19" s="47"/>
      <c r="H19" s="47"/>
      <c r="I19" s="47"/>
      <c r="J19" s="47"/>
      <c r="K19" s="47"/>
      <c r="L19" s="47"/>
      <c r="M19" s="54"/>
      <c r="N19" s="56"/>
      <c r="O19" s="20"/>
      <c r="P19" s="14"/>
      <c r="R19" s="140"/>
      <c r="S19" s="140"/>
      <c r="T19" s="140"/>
      <c r="U19" s="140"/>
    </row>
    <row r="20" spans="1:21" ht="24.95" customHeight="1">
      <c r="A20" s="77" t="s">
        <v>15</v>
      </c>
      <c r="B20" s="34" t="s">
        <v>8</v>
      </c>
      <c r="C20" s="35">
        <v>6</v>
      </c>
      <c r="D20" s="35">
        <v>15</v>
      </c>
      <c r="E20" s="35">
        <v>14</v>
      </c>
      <c r="F20" s="35">
        <v>17</v>
      </c>
      <c r="G20" s="35"/>
      <c r="H20" s="35"/>
      <c r="I20" s="35"/>
      <c r="J20" s="35"/>
      <c r="K20" s="35"/>
      <c r="L20" s="35"/>
      <c r="M20" s="57">
        <f>SUM(C20:L20)</f>
        <v>52</v>
      </c>
      <c r="N20" s="59"/>
      <c r="O20" s="20"/>
      <c r="P20" s="14"/>
      <c r="R20" s="140"/>
      <c r="S20" s="140"/>
      <c r="T20" s="140">
        <f>PRODUCT(R18,S4)</f>
        <v>88</v>
      </c>
      <c r="U20" s="140">
        <f>M20/T20</f>
        <v>0.59090909090909094</v>
      </c>
    </row>
    <row r="21" spans="1:21" ht="24.95" customHeight="1" thickBot="1">
      <c r="A21" s="77"/>
      <c r="B21" s="176"/>
      <c r="C21" s="150">
        <f>C20/R18</f>
        <v>0.27272727272727271</v>
      </c>
      <c r="D21" s="150">
        <f>D20/R18</f>
        <v>0.68181818181818177</v>
      </c>
      <c r="E21" s="150">
        <f>E20/R18</f>
        <v>0.63636363636363635</v>
      </c>
      <c r="F21" s="150">
        <f>F20/R18</f>
        <v>0.77272727272727271</v>
      </c>
      <c r="G21" s="150"/>
      <c r="H21" s="102"/>
      <c r="I21" s="102"/>
      <c r="J21" s="102"/>
      <c r="K21" s="102"/>
      <c r="L21" s="102"/>
      <c r="M21" s="92"/>
      <c r="N21" s="165"/>
      <c r="O21" s="20"/>
      <c r="P21" s="14"/>
      <c r="R21" s="140"/>
      <c r="S21" s="140"/>
      <c r="T21" s="140"/>
      <c r="U21" s="140"/>
    </row>
    <row r="22" spans="1:21" ht="24.95" customHeight="1" thickBot="1">
      <c r="A22" s="78"/>
      <c r="B22" s="37" t="s">
        <v>6</v>
      </c>
      <c r="C22" s="38">
        <v>16</v>
      </c>
      <c r="D22" s="38">
        <v>4</v>
      </c>
      <c r="E22" s="38">
        <v>7</v>
      </c>
      <c r="F22" s="38">
        <v>9</v>
      </c>
      <c r="G22" s="38"/>
      <c r="H22" s="38"/>
      <c r="I22" s="38"/>
      <c r="J22" s="38"/>
      <c r="K22" s="38"/>
      <c r="L22" s="38"/>
      <c r="M22" s="60">
        <f>SUM(C22:L22)</f>
        <v>36</v>
      </c>
      <c r="N22" s="90"/>
      <c r="O22" s="53" t="s">
        <v>9</v>
      </c>
      <c r="P22" s="14"/>
      <c r="R22" s="140"/>
      <c r="S22" s="140"/>
      <c r="T22" s="140">
        <f>PRODUCT(R18,S6)</f>
        <v>88</v>
      </c>
      <c r="U22" s="140">
        <f>M22/T22</f>
        <v>0.40909090909090912</v>
      </c>
    </row>
    <row r="23" spans="1:21" ht="24.95" customHeight="1" thickBot="1">
      <c r="A23" s="135"/>
      <c r="B23" s="136"/>
      <c r="C23" s="151">
        <f>C22/R18</f>
        <v>0.72727272727272729</v>
      </c>
      <c r="D23" s="151">
        <f>D22/R18</f>
        <v>0.18181818181818182</v>
      </c>
      <c r="E23" s="151">
        <f>E22/R18</f>
        <v>0.31818181818181818</v>
      </c>
      <c r="F23" s="151">
        <f>F22/R18</f>
        <v>0.40909090909090912</v>
      </c>
      <c r="G23" s="146"/>
      <c r="H23" s="146"/>
      <c r="I23" s="146"/>
      <c r="J23" s="146"/>
      <c r="K23" s="146"/>
      <c r="L23" s="146"/>
      <c r="M23" s="166"/>
      <c r="N23" s="167"/>
      <c r="O23" s="53"/>
      <c r="P23" s="14"/>
      <c r="R23" s="140"/>
      <c r="S23" s="140"/>
      <c r="T23" s="140"/>
      <c r="U23" s="140"/>
    </row>
    <row r="24" spans="1:21" ht="24.95" customHeight="1" thickBot="1">
      <c r="A24" s="15"/>
      <c r="B24" s="16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64">
        <f>SUM(M18:M22)</f>
        <v>141</v>
      </c>
      <c r="N24" s="65">
        <f>SUM(N18:N22)</f>
        <v>0</v>
      </c>
      <c r="O24" s="93" t="str">
        <f>IMSUB(M24,N24)</f>
        <v>141</v>
      </c>
      <c r="P24" s="17"/>
      <c r="R24" s="140"/>
      <c r="S24" s="140"/>
      <c r="T24" s="140">
        <f>SUM(T18:T22)</f>
        <v>264</v>
      </c>
      <c r="U24" s="143">
        <f>O24/T24</f>
        <v>0.53409090909090906</v>
      </c>
    </row>
    <row r="25" spans="1:21" ht="24.95" customHeight="1" thickBot="1">
      <c r="A25" s="15"/>
      <c r="B25" s="16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18"/>
      <c r="N25" s="15"/>
      <c r="O25" s="19"/>
      <c r="P25" s="17"/>
      <c r="R25" s="140"/>
      <c r="S25" s="140"/>
      <c r="T25" s="140"/>
      <c r="U25" s="140"/>
    </row>
    <row r="26" spans="1:21" ht="24.95" customHeight="1">
      <c r="A26" s="79"/>
      <c r="B26" s="82" t="s">
        <v>7</v>
      </c>
      <c r="C26" s="32">
        <v>15</v>
      </c>
      <c r="D26" s="32">
        <v>17</v>
      </c>
      <c r="E26" s="32">
        <v>18</v>
      </c>
      <c r="F26" s="32">
        <v>19</v>
      </c>
      <c r="G26" s="32"/>
      <c r="H26" s="32"/>
      <c r="I26" s="32"/>
      <c r="J26" s="32"/>
      <c r="K26" s="32"/>
      <c r="L26" s="32"/>
      <c r="M26" s="67">
        <f>SUM(C26:L26)</f>
        <v>69</v>
      </c>
      <c r="N26" s="69"/>
      <c r="O26" s="20"/>
      <c r="P26" s="14"/>
      <c r="R26" s="140">
        <v>20</v>
      </c>
      <c r="S26" s="140"/>
      <c r="T26" s="140">
        <f>PRODUCT(R26,S2)</f>
        <v>80</v>
      </c>
      <c r="U26" s="140">
        <f>M26/T26</f>
        <v>0.86250000000000004</v>
      </c>
    </row>
    <row r="27" spans="1:21" ht="24.95" customHeight="1">
      <c r="A27" s="77"/>
      <c r="B27" s="179"/>
      <c r="C27" s="149">
        <f>C26/R26</f>
        <v>0.75</v>
      </c>
      <c r="D27" s="149">
        <f>D26/R26</f>
        <v>0.85</v>
      </c>
      <c r="E27" s="149">
        <f>E26/R26</f>
        <v>0.9</v>
      </c>
      <c r="F27" s="149">
        <f>F26/R26</f>
        <v>0.95</v>
      </c>
      <c r="G27" s="47"/>
      <c r="H27" s="47"/>
      <c r="I27" s="47"/>
      <c r="J27" s="47"/>
      <c r="K27" s="47"/>
      <c r="L27" s="47"/>
      <c r="M27" s="54"/>
      <c r="N27" s="56"/>
      <c r="O27" s="20"/>
      <c r="P27" s="14"/>
      <c r="R27" s="140"/>
      <c r="S27" s="140"/>
      <c r="T27" s="140"/>
      <c r="U27" s="140"/>
    </row>
    <row r="28" spans="1:21" ht="24.95" customHeight="1">
      <c r="A28" s="77" t="s">
        <v>16</v>
      </c>
      <c r="B28" s="83" t="s">
        <v>5</v>
      </c>
      <c r="C28" s="35">
        <v>11</v>
      </c>
      <c r="D28" s="35">
        <v>20</v>
      </c>
      <c r="E28" s="35">
        <v>19</v>
      </c>
      <c r="F28" s="35">
        <v>15</v>
      </c>
      <c r="G28" s="35"/>
      <c r="H28" s="35"/>
      <c r="I28" s="35"/>
      <c r="J28" s="35"/>
      <c r="K28" s="35"/>
      <c r="L28" s="35"/>
      <c r="M28" s="57">
        <f>SUM(C28:L28)</f>
        <v>65</v>
      </c>
      <c r="N28" s="59"/>
      <c r="O28" s="20"/>
      <c r="P28" s="14"/>
      <c r="R28" s="140"/>
      <c r="S28" s="140"/>
      <c r="T28" s="140">
        <f>PRODUCT(R26,S4)</f>
        <v>80</v>
      </c>
      <c r="U28" s="140">
        <f>M28/T28</f>
        <v>0.8125</v>
      </c>
    </row>
    <row r="29" spans="1:21" ht="24.95" customHeight="1" thickBot="1">
      <c r="A29" s="77"/>
      <c r="B29" s="180"/>
      <c r="C29" s="150">
        <f>C28/R26</f>
        <v>0.55000000000000004</v>
      </c>
      <c r="D29" s="150">
        <f>D28/R26</f>
        <v>1</v>
      </c>
      <c r="E29" s="150">
        <f>E28/R26</f>
        <v>0.95</v>
      </c>
      <c r="F29" s="150">
        <f>F28/R26</f>
        <v>0.75</v>
      </c>
      <c r="G29" s="102"/>
      <c r="H29" s="102"/>
      <c r="I29" s="102"/>
      <c r="J29" s="102"/>
      <c r="K29" s="102"/>
      <c r="L29" s="102"/>
      <c r="M29" s="92"/>
      <c r="N29" s="165"/>
      <c r="O29" s="20"/>
      <c r="P29" s="14"/>
      <c r="R29" s="140"/>
      <c r="S29" s="140"/>
      <c r="T29" s="140"/>
      <c r="U29" s="140"/>
    </row>
    <row r="30" spans="1:21" ht="24.95" customHeight="1" thickBot="1">
      <c r="A30" s="78"/>
      <c r="B30" s="84" t="s">
        <v>6</v>
      </c>
      <c r="C30" s="38">
        <v>18</v>
      </c>
      <c r="D30" s="38">
        <v>4</v>
      </c>
      <c r="E30" s="38">
        <v>7</v>
      </c>
      <c r="F30" s="38">
        <v>7</v>
      </c>
      <c r="G30" s="38"/>
      <c r="H30" s="38"/>
      <c r="I30" s="38"/>
      <c r="J30" s="38"/>
      <c r="K30" s="38"/>
      <c r="L30" s="38"/>
      <c r="M30" s="60">
        <f>SUM(C30:L30)</f>
        <v>36</v>
      </c>
      <c r="N30" s="90"/>
      <c r="O30" s="53" t="s">
        <v>9</v>
      </c>
      <c r="P30" s="14"/>
      <c r="R30" s="140"/>
      <c r="S30" s="140"/>
      <c r="T30" s="140">
        <f>PRODUCT(R26,S6)</f>
        <v>80</v>
      </c>
      <c r="U30" s="140">
        <f>M30/T30</f>
        <v>0.45</v>
      </c>
    </row>
    <row r="31" spans="1:21" ht="24.95" customHeight="1" thickBot="1">
      <c r="A31" s="135"/>
      <c r="B31" s="136"/>
      <c r="C31" s="151">
        <f>C30/R26</f>
        <v>0.9</v>
      </c>
      <c r="D31" s="151">
        <f>D30/R26</f>
        <v>0.2</v>
      </c>
      <c r="E31" s="151">
        <f>E30/R26</f>
        <v>0.35</v>
      </c>
      <c r="F31" s="151">
        <f>F30/R26</f>
        <v>0.35</v>
      </c>
      <c r="G31" s="146"/>
      <c r="H31" s="146"/>
      <c r="I31" s="146"/>
      <c r="J31" s="146"/>
      <c r="K31" s="146"/>
      <c r="L31" s="146"/>
      <c r="M31" s="166"/>
      <c r="N31" s="181"/>
      <c r="O31" s="53"/>
      <c r="P31" s="14"/>
      <c r="R31" s="140"/>
      <c r="S31" s="140"/>
      <c r="T31" s="140"/>
      <c r="U31" s="140"/>
    </row>
    <row r="32" spans="1:21" ht="24.95" customHeight="1" thickBot="1">
      <c r="A32" s="15"/>
      <c r="B32" s="16"/>
      <c r="C32" s="177"/>
      <c r="D32" s="177"/>
      <c r="E32" s="177"/>
      <c r="F32" s="177"/>
      <c r="G32" s="177"/>
      <c r="H32" s="177"/>
      <c r="I32" s="177"/>
      <c r="J32" s="177"/>
      <c r="K32" s="177"/>
      <c r="L32" s="41"/>
      <c r="M32" s="64">
        <f>SUM(M26:M30)</f>
        <v>170</v>
      </c>
      <c r="N32" s="72">
        <f>SUM(N26:N30)</f>
        <v>0</v>
      </c>
      <c r="O32" s="93" t="str">
        <f>IMSUB(M32,N32)</f>
        <v>170</v>
      </c>
      <c r="P32" s="17"/>
      <c r="R32" s="139"/>
      <c r="S32" s="139"/>
      <c r="T32" s="140">
        <f>SUM(T26:T30)</f>
        <v>240</v>
      </c>
      <c r="U32" s="143">
        <f>O32/T32</f>
        <v>0.70833333333333337</v>
      </c>
    </row>
    <row r="33" spans="1:21" ht="20.25" customHeight="1" thickBot="1"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3"/>
    </row>
    <row r="34" spans="1:21" ht="26.25">
      <c r="A34" s="79"/>
      <c r="B34" s="82" t="s">
        <v>7</v>
      </c>
      <c r="C34" s="32">
        <v>4</v>
      </c>
      <c r="D34" s="32">
        <v>14</v>
      </c>
      <c r="E34" s="32">
        <v>12</v>
      </c>
      <c r="F34" s="32">
        <v>3</v>
      </c>
      <c r="G34" s="32"/>
      <c r="H34" s="32"/>
      <c r="I34" s="32"/>
      <c r="J34" s="32"/>
      <c r="K34" s="32"/>
      <c r="L34" s="32"/>
      <c r="M34" s="67">
        <f>SUM(C34:L34)</f>
        <v>33</v>
      </c>
      <c r="N34" s="69"/>
      <c r="O34" s="20"/>
      <c r="P34" s="14"/>
      <c r="R34" s="140">
        <v>19</v>
      </c>
      <c r="S34" s="140"/>
      <c r="T34" s="140">
        <f>PRODUCT(R34,S2)</f>
        <v>76</v>
      </c>
      <c r="U34" s="140">
        <f>M34/T34</f>
        <v>0.43421052631578949</v>
      </c>
    </row>
    <row r="35" spans="1:21" ht="26.25">
      <c r="A35" s="77"/>
      <c r="B35" s="179"/>
      <c r="C35" s="149">
        <f>C34/R34</f>
        <v>0.21052631578947367</v>
      </c>
      <c r="D35" s="149">
        <f>D34/R34</f>
        <v>0.73684210526315785</v>
      </c>
      <c r="E35" s="149">
        <f>E34/R34</f>
        <v>0.63157894736842102</v>
      </c>
      <c r="F35" s="149">
        <f>F34/R34</f>
        <v>0.15789473684210525</v>
      </c>
      <c r="G35" s="47"/>
      <c r="H35" s="47"/>
      <c r="I35" s="47"/>
      <c r="J35" s="47"/>
      <c r="K35" s="47"/>
      <c r="L35" s="47"/>
      <c r="M35" s="54"/>
      <c r="N35" s="56"/>
      <c r="O35" s="20"/>
      <c r="P35" s="14"/>
      <c r="R35" s="140"/>
      <c r="S35" s="140"/>
      <c r="T35" s="140"/>
      <c r="U35" s="140"/>
    </row>
    <row r="36" spans="1:21" ht="26.25">
      <c r="A36" s="77" t="s">
        <v>13</v>
      </c>
      <c r="B36" s="83" t="s">
        <v>5</v>
      </c>
      <c r="C36" s="35">
        <v>0</v>
      </c>
      <c r="D36" s="35">
        <v>17</v>
      </c>
      <c r="E36" s="35">
        <v>14</v>
      </c>
      <c r="F36" s="35">
        <v>16</v>
      </c>
      <c r="G36" s="35"/>
      <c r="H36" s="35"/>
      <c r="I36" s="35"/>
      <c r="J36" s="35"/>
      <c r="K36" s="35"/>
      <c r="L36" s="35"/>
      <c r="M36" s="57">
        <f>SUM(C36:L36)</f>
        <v>47</v>
      </c>
      <c r="N36" s="59"/>
      <c r="O36" s="20"/>
      <c r="P36" s="14"/>
      <c r="R36" s="140"/>
      <c r="S36" s="140"/>
      <c r="T36" s="140">
        <f>PRODUCT(R34,S4)</f>
        <v>76</v>
      </c>
      <c r="U36" s="140">
        <f>M36/T36</f>
        <v>0.61842105263157898</v>
      </c>
    </row>
    <row r="37" spans="1:21" ht="27" thickBot="1">
      <c r="A37" s="77"/>
      <c r="B37" s="180"/>
      <c r="C37" s="150">
        <f>C36/R34</f>
        <v>0</v>
      </c>
      <c r="D37" s="150">
        <f>D36/R34</f>
        <v>0.89473684210526316</v>
      </c>
      <c r="E37" s="150">
        <f>E36/R34</f>
        <v>0.73684210526315785</v>
      </c>
      <c r="F37" s="150">
        <f>F36/R34</f>
        <v>0.84210526315789469</v>
      </c>
      <c r="G37" s="102"/>
      <c r="H37" s="102"/>
      <c r="I37" s="102"/>
      <c r="J37" s="102"/>
      <c r="K37" s="102"/>
      <c r="L37" s="102"/>
      <c r="M37" s="92"/>
      <c r="N37" s="165"/>
      <c r="O37" s="20"/>
      <c r="P37" s="14"/>
      <c r="R37" s="140"/>
      <c r="S37" s="140"/>
      <c r="T37" s="140"/>
      <c r="U37" s="140"/>
    </row>
    <row r="38" spans="1:21" ht="27" thickBot="1">
      <c r="A38" s="78"/>
      <c r="B38" s="84" t="s">
        <v>6</v>
      </c>
      <c r="C38" s="38">
        <v>14</v>
      </c>
      <c r="D38" s="38">
        <v>1</v>
      </c>
      <c r="E38" s="38">
        <v>3</v>
      </c>
      <c r="F38" s="38">
        <v>5</v>
      </c>
      <c r="G38" s="38"/>
      <c r="H38" s="38"/>
      <c r="I38" s="38"/>
      <c r="J38" s="38"/>
      <c r="K38" s="38"/>
      <c r="L38" s="38"/>
      <c r="M38" s="60">
        <f>SUM(C38:L38)</f>
        <v>23</v>
      </c>
      <c r="N38" s="90"/>
      <c r="O38" s="53" t="s">
        <v>9</v>
      </c>
      <c r="P38" s="14"/>
      <c r="R38" s="140"/>
      <c r="S38" s="140"/>
      <c r="T38" s="140">
        <f>PRODUCT(R34,S6)</f>
        <v>76</v>
      </c>
      <c r="U38" s="140">
        <f>M38/T38</f>
        <v>0.30263157894736842</v>
      </c>
    </row>
    <row r="39" spans="1:21" ht="27" thickBot="1">
      <c r="A39" s="135"/>
      <c r="B39" s="136"/>
      <c r="C39" s="151">
        <f>C38/R34</f>
        <v>0.73684210526315785</v>
      </c>
      <c r="D39" s="151">
        <f>D38/R34</f>
        <v>5.2631578947368418E-2</v>
      </c>
      <c r="E39" s="151">
        <f>E38/R34</f>
        <v>0.15789473684210525</v>
      </c>
      <c r="F39" s="151">
        <f>F38/R34</f>
        <v>0.26315789473684209</v>
      </c>
      <c r="G39" s="146"/>
      <c r="H39" s="146"/>
      <c r="I39" s="146"/>
      <c r="J39" s="146"/>
      <c r="K39" s="146"/>
      <c r="L39" s="146"/>
      <c r="M39" s="166"/>
      <c r="N39" s="181"/>
      <c r="O39" s="53"/>
      <c r="P39" s="14"/>
      <c r="R39" s="140"/>
      <c r="S39" s="140"/>
      <c r="T39" s="140"/>
      <c r="U39" s="140"/>
    </row>
    <row r="40" spans="1:21" ht="27" thickBot="1">
      <c r="A40" s="15"/>
      <c r="B40" s="16"/>
      <c r="C40" s="14"/>
      <c r="D40" s="14"/>
      <c r="E40" s="14"/>
      <c r="F40" s="14"/>
      <c r="G40" s="14"/>
      <c r="H40" s="14"/>
      <c r="I40" s="14"/>
      <c r="J40" s="14"/>
      <c r="K40" s="14"/>
      <c r="L40" s="12"/>
      <c r="M40" s="64">
        <f>SUM(M34:M38)</f>
        <v>103</v>
      </c>
      <c r="N40" s="72">
        <f>SUM(N34:N38)</f>
        <v>0</v>
      </c>
      <c r="O40" s="93" t="str">
        <f>IMSUB(M40,N40)</f>
        <v>103</v>
      </c>
      <c r="P40" s="17"/>
      <c r="R40" s="139"/>
      <c r="S40" s="139"/>
      <c r="T40" s="140">
        <v>228</v>
      </c>
      <c r="U40" s="143">
        <f>O40/T40</f>
        <v>0.4517543859649123</v>
      </c>
    </row>
  </sheetData>
  <pageMargins left="0.23" right="0.26" top="1.2" bottom="0.42" header="0.3" footer="0.3"/>
  <pageSetup scale="50" orientation="landscape" r:id="rId1"/>
  <headerFooter>
    <oddHeader>&amp;C&amp;"Times New Roman,Regular"&amp;24Sly Score Sheet 
First Grade - 2nd Quarter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0" zoomScaleNormal="70" workbookViewId="0">
      <selection activeCell="S6" sqref="S6"/>
    </sheetView>
  </sheetViews>
  <sheetFormatPr defaultRowHeight="15"/>
  <cols>
    <col min="1" max="1" width="17" customWidth="1"/>
    <col min="2" max="2" width="14.7109375" customWidth="1"/>
    <col min="3" max="12" width="6.7109375" customWidth="1"/>
    <col min="13" max="13" width="9.28515625" customWidth="1"/>
    <col min="14" max="14" width="9" customWidth="1"/>
    <col min="16" max="16" width="7.28515625" customWidth="1"/>
    <col min="18" max="18" width="16.42578125" customWidth="1"/>
    <col min="19" max="19" width="19.85546875" customWidth="1"/>
    <col min="20" max="20" width="18.42578125" customWidth="1"/>
  </cols>
  <sheetData>
    <row r="1" spans="1:21" ht="33.75" customHeight="1" thickBot="1">
      <c r="A1" s="108" t="s">
        <v>0</v>
      </c>
      <c r="B1" s="98" t="s">
        <v>1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107" t="s">
        <v>2</v>
      </c>
      <c r="N1" s="94" t="s">
        <v>33</v>
      </c>
      <c r="O1" s="14"/>
      <c r="P1" s="14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0.100000000000001" customHeight="1">
      <c r="A2" s="77"/>
      <c r="B2" s="23" t="s">
        <v>4</v>
      </c>
      <c r="C2" s="47">
        <v>18</v>
      </c>
      <c r="D2" s="47">
        <v>18</v>
      </c>
      <c r="E2" s="47">
        <v>18</v>
      </c>
      <c r="F2" s="47">
        <v>18</v>
      </c>
      <c r="G2" s="47">
        <v>17</v>
      </c>
      <c r="H2" s="47">
        <v>18</v>
      </c>
      <c r="I2" s="47"/>
      <c r="J2" s="47"/>
      <c r="K2" s="47"/>
      <c r="L2" s="47"/>
      <c r="M2" s="47">
        <f>SUM(C2:L2)</f>
        <v>107</v>
      </c>
      <c r="N2" s="48"/>
      <c r="O2" s="14"/>
      <c r="P2" s="14"/>
      <c r="R2" s="140">
        <v>18</v>
      </c>
      <c r="S2" s="140">
        <v>6</v>
      </c>
      <c r="T2" s="140">
        <f>PRODUCT(R2,S2)</f>
        <v>108</v>
      </c>
      <c r="U2" s="140">
        <f>M2/T2</f>
        <v>0.9907407407407407</v>
      </c>
    </row>
    <row r="3" spans="1:21" ht="20.100000000000001" customHeight="1" thickBot="1">
      <c r="A3" s="77" t="s">
        <v>40</v>
      </c>
      <c r="B3" s="24" t="s">
        <v>5</v>
      </c>
      <c r="C3" s="35">
        <v>18</v>
      </c>
      <c r="D3" s="35">
        <v>17</v>
      </c>
      <c r="E3" s="35">
        <v>18</v>
      </c>
      <c r="F3" s="35">
        <v>18</v>
      </c>
      <c r="G3" s="35">
        <v>15</v>
      </c>
      <c r="H3" s="35">
        <v>14</v>
      </c>
      <c r="I3" s="35"/>
      <c r="J3" s="35"/>
      <c r="K3" s="35"/>
      <c r="L3" s="35"/>
      <c r="M3" s="35">
        <f>SUM(C3:L3)</f>
        <v>100</v>
      </c>
      <c r="N3" s="36"/>
      <c r="O3" s="14"/>
      <c r="P3" s="14"/>
      <c r="R3" s="140"/>
      <c r="S3" s="140">
        <v>6</v>
      </c>
      <c r="T3" s="140">
        <f>PRODUCT(R2,S3)</f>
        <v>108</v>
      </c>
      <c r="U3" s="140">
        <f>M3/T3</f>
        <v>0.92592592592592593</v>
      </c>
    </row>
    <row r="4" spans="1:21" ht="24" customHeight="1" thickBot="1">
      <c r="A4" s="78"/>
      <c r="B4" s="25" t="s">
        <v>6</v>
      </c>
      <c r="C4" s="38">
        <v>18</v>
      </c>
      <c r="D4" s="38">
        <v>17</v>
      </c>
      <c r="E4" s="38">
        <v>16</v>
      </c>
      <c r="F4" s="38">
        <v>7</v>
      </c>
      <c r="G4" s="38">
        <v>18</v>
      </c>
      <c r="H4" s="38">
        <v>15</v>
      </c>
      <c r="I4" s="38"/>
      <c r="J4" s="38"/>
      <c r="K4" s="38"/>
      <c r="L4" s="38"/>
      <c r="M4" s="102">
        <f>SUM(C4:L4)</f>
        <v>91</v>
      </c>
      <c r="N4" s="45"/>
      <c r="O4" s="96" t="s">
        <v>9</v>
      </c>
      <c r="P4" s="14"/>
      <c r="R4" s="140"/>
      <c r="S4" s="140">
        <v>6</v>
      </c>
      <c r="T4" s="140">
        <f>PRODUCT(R2,S4)</f>
        <v>108</v>
      </c>
      <c r="U4" s="140">
        <f>M4/T4</f>
        <v>0.84259259259259256</v>
      </c>
    </row>
    <row r="5" spans="1:21" ht="20.100000000000001" customHeight="1" thickBot="1">
      <c r="A5" s="52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42">
        <f>SUM(M2:M4)</f>
        <v>298</v>
      </c>
      <c r="N5" s="104">
        <v>0</v>
      </c>
      <c r="O5" s="106" t="str">
        <f>IMSUB(M5,N5)</f>
        <v>298</v>
      </c>
      <c r="P5" s="17"/>
      <c r="R5" s="140"/>
      <c r="S5" s="140"/>
      <c r="T5" s="140">
        <f>SUM(T2:T4)</f>
        <v>324</v>
      </c>
      <c r="U5" s="143">
        <f>O5/T5</f>
        <v>0.91975308641975306</v>
      </c>
    </row>
    <row r="6" spans="1:21" ht="20.100000000000001" customHeight="1" thickBot="1">
      <c r="A6" s="52"/>
      <c r="B6" s="30"/>
      <c r="C6" s="15"/>
      <c r="D6" s="15"/>
      <c r="E6" s="15"/>
      <c r="F6" s="15"/>
      <c r="G6" s="15"/>
      <c r="H6" s="15"/>
      <c r="I6" s="15"/>
      <c r="J6" s="15"/>
      <c r="K6" s="15"/>
      <c r="L6" s="15"/>
      <c r="M6" s="18"/>
      <c r="N6" s="95"/>
      <c r="O6" s="19"/>
      <c r="P6" s="17"/>
      <c r="R6" s="140"/>
      <c r="S6" s="140"/>
      <c r="T6" s="140"/>
      <c r="U6" s="140"/>
    </row>
    <row r="7" spans="1:21" ht="20.100000000000001" customHeight="1">
      <c r="A7" s="79"/>
      <c r="B7" s="99" t="s">
        <v>4</v>
      </c>
      <c r="C7" s="32">
        <v>20</v>
      </c>
      <c r="D7" s="32">
        <v>18</v>
      </c>
      <c r="E7" s="32">
        <v>20</v>
      </c>
      <c r="F7" s="32">
        <v>20</v>
      </c>
      <c r="G7" s="32">
        <v>20</v>
      </c>
      <c r="H7" s="32">
        <v>20</v>
      </c>
      <c r="I7" s="32"/>
      <c r="J7" s="32"/>
      <c r="K7" s="32"/>
      <c r="L7" s="32"/>
      <c r="M7" s="32">
        <f>SUM(C7:L7)</f>
        <v>118</v>
      </c>
      <c r="N7" s="33"/>
      <c r="O7" s="20"/>
      <c r="P7" s="14"/>
      <c r="R7" s="140">
        <v>20</v>
      </c>
      <c r="S7" s="140"/>
      <c r="T7" s="140">
        <f>PRODUCT(R7,S2)</f>
        <v>120</v>
      </c>
      <c r="U7" s="140">
        <f>M7/T7</f>
        <v>0.98333333333333328</v>
      </c>
    </row>
    <row r="8" spans="1:21" ht="20.100000000000001" customHeight="1" thickBot="1">
      <c r="A8" s="77" t="s">
        <v>17</v>
      </c>
      <c r="B8" s="100" t="s">
        <v>5</v>
      </c>
      <c r="C8" s="35">
        <v>18</v>
      </c>
      <c r="D8" s="35">
        <v>20</v>
      </c>
      <c r="E8" s="35">
        <v>18</v>
      </c>
      <c r="F8" s="35">
        <v>16</v>
      </c>
      <c r="G8" s="35">
        <v>18</v>
      </c>
      <c r="H8" s="35">
        <v>15</v>
      </c>
      <c r="I8" s="35"/>
      <c r="J8" s="35"/>
      <c r="K8" s="35"/>
      <c r="L8" s="35"/>
      <c r="M8" s="35">
        <f>SUM(C8:L8)</f>
        <v>105</v>
      </c>
      <c r="N8" s="36"/>
      <c r="O8" s="20"/>
      <c r="P8" s="14"/>
      <c r="R8" s="140"/>
      <c r="S8" s="140"/>
      <c r="T8" s="140">
        <f>PRODUCT(R7,S3)</f>
        <v>120</v>
      </c>
      <c r="U8" s="140">
        <f>M8/T8</f>
        <v>0.875</v>
      </c>
    </row>
    <row r="9" spans="1:21" ht="25.5" customHeight="1" thickBot="1">
      <c r="A9" s="78"/>
      <c r="B9" s="101" t="s">
        <v>6</v>
      </c>
      <c r="C9" s="38">
        <v>18</v>
      </c>
      <c r="D9" s="38">
        <v>20</v>
      </c>
      <c r="E9" s="38">
        <v>17</v>
      </c>
      <c r="F9" s="38">
        <v>17</v>
      </c>
      <c r="G9" s="38">
        <v>20</v>
      </c>
      <c r="H9" s="38">
        <v>20</v>
      </c>
      <c r="I9" s="38"/>
      <c r="J9" s="38"/>
      <c r="K9" s="38"/>
      <c r="L9" s="38"/>
      <c r="M9" s="102">
        <f>SUM(C9:L9)</f>
        <v>112</v>
      </c>
      <c r="N9" s="103"/>
      <c r="O9" s="53" t="s">
        <v>9</v>
      </c>
      <c r="P9" s="14"/>
      <c r="R9" s="140"/>
      <c r="S9" s="140"/>
      <c r="T9" s="140">
        <f>PRODUCT(R7,S4)</f>
        <v>120</v>
      </c>
      <c r="U9" s="140">
        <f>M9/T9</f>
        <v>0.93333333333333335</v>
      </c>
    </row>
    <row r="10" spans="1:21" ht="20.100000000000001" customHeight="1" thickBot="1">
      <c r="A10" s="52"/>
      <c r="B10" s="30"/>
      <c r="C10" s="15"/>
      <c r="D10" s="15"/>
      <c r="E10" s="15"/>
      <c r="F10" s="15"/>
      <c r="G10" s="15"/>
      <c r="H10" s="15"/>
      <c r="I10" s="15"/>
      <c r="J10" s="15"/>
      <c r="K10" s="15"/>
      <c r="L10" s="12"/>
      <c r="M10" s="42">
        <f>SUM(M7:M9)</f>
        <v>335</v>
      </c>
      <c r="N10" s="43">
        <f>SUM(N7:N9)</f>
        <v>0</v>
      </c>
      <c r="O10" s="49" t="str">
        <f>IMSUB(M10,N10)</f>
        <v>335</v>
      </c>
      <c r="P10" s="17"/>
      <c r="R10" s="140"/>
      <c r="S10" s="140"/>
      <c r="T10" s="140">
        <f>SUM(T7:T9)</f>
        <v>360</v>
      </c>
      <c r="U10" s="143">
        <f>O10/T10</f>
        <v>0.93055555555555558</v>
      </c>
    </row>
    <row r="11" spans="1:21" ht="20.100000000000001" customHeight="1" thickBot="1">
      <c r="A11" s="52"/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2"/>
      <c r="M11" s="18"/>
      <c r="N11" s="95"/>
      <c r="O11" s="19"/>
      <c r="P11" s="17"/>
      <c r="R11" s="140"/>
      <c r="S11" s="140"/>
      <c r="T11" s="140"/>
      <c r="U11" s="140"/>
    </row>
    <row r="12" spans="1:21" ht="20.100000000000001" customHeight="1">
      <c r="A12" s="79"/>
      <c r="B12" s="99" t="s">
        <v>7</v>
      </c>
      <c r="C12" s="32">
        <v>19</v>
      </c>
      <c r="D12" s="32">
        <v>19</v>
      </c>
      <c r="E12" s="32">
        <v>19</v>
      </c>
      <c r="F12" s="32">
        <v>19</v>
      </c>
      <c r="G12" s="32">
        <v>15</v>
      </c>
      <c r="H12" s="32">
        <v>19</v>
      </c>
      <c r="I12" s="32"/>
      <c r="J12" s="32"/>
      <c r="K12" s="32"/>
      <c r="L12" s="32"/>
      <c r="M12" s="32">
        <f>SUM(C12:L12)</f>
        <v>110</v>
      </c>
      <c r="N12" s="33"/>
      <c r="O12" s="20"/>
      <c r="P12" s="14"/>
      <c r="R12" s="140">
        <v>19</v>
      </c>
      <c r="S12" s="140"/>
      <c r="T12" s="140">
        <f>PRODUCT(R12,S2)</f>
        <v>114</v>
      </c>
      <c r="U12" s="140">
        <f>M12/T12</f>
        <v>0.96491228070175439</v>
      </c>
    </row>
    <row r="13" spans="1:21" ht="20.100000000000001" customHeight="1" thickBot="1">
      <c r="A13" s="77" t="s">
        <v>18</v>
      </c>
      <c r="B13" s="100" t="s">
        <v>8</v>
      </c>
      <c r="C13" s="35">
        <v>16</v>
      </c>
      <c r="D13" s="35">
        <v>19</v>
      </c>
      <c r="E13" s="35">
        <v>19</v>
      </c>
      <c r="F13" s="35">
        <v>17</v>
      </c>
      <c r="G13" s="35">
        <v>18</v>
      </c>
      <c r="H13" s="35">
        <v>18</v>
      </c>
      <c r="I13" s="35"/>
      <c r="J13" s="35"/>
      <c r="K13" s="35"/>
      <c r="L13" s="35"/>
      <c r="M13" s="35">
        <f>SUM(C13:L13)</f>
        <v>107</v>
      </c>
      <c r="N13" s="36"/>
      <c r="O13" s="20"/>
      <c r="P13" s="14"/>
      <c r="R13" s="140"/>
      <c r="S13" s="140"/>
      <c r="T13" s="140">
        <f>PRODUCT(R12,S3)</f>
        <v>114</v>
      </c>
      <c r="U13" s="140">
        <f>M13/T13</f>
        <v>0.93859649122807021</v>
      </c>
    </row>
    <row r="14" spans="1:21" ht="24.75" customHeight="1" thickBot="1">
      <c r="A14" s="78"/>
      <c r="B14" s="101" t="s">
        <v>6</v>
      </c>
      <c r="C14" s="38">
        <v>16</v>
      </c>
      <c r="D14" s="38">
        <v>19</v>
      </c>
      <c r="E14" s="38">
        <v>17</v>
      </c>
      <c r="F14" s="38">
        <v>10</v>
      </c>
      <c r="G14" s="38">
        <v>19</v>
      </c>
      <c r="H14" s="38">
        <v>14</v>
      </c>
      <c r="I14" s="38"/>
      <c r="J14" s="38"/>
      <c r="K14" s="38"/>
      <c r="L14" s="38"/>
      <c r="M14" s="102">
        <f>SUM(C14:L14)</f>
        <v>95</v>
      </c>
      <c r="N14" s="103"/>
      <c r="O14" s="97" t="s">
        <v>9</v>
      </c>
      <c r="P14" s="14"/>
      <c r="R14" s="140"/>
      <c r="S14" s="140"/>
      <c r="T14" s="140">
        <f>PRODUCT(R12,S4)</f>
        <v>114</v>
      </c>
      <c r="U14" s="140">
        <f>M14/T14</f>
        <v>0.83333333333333337</v>
      </c>
    </row>
    <row r="15" spans="1:21" ht="20.100000000000001" customHeight="1" thickBot="1">
      <c r="A15" s="52"/>
      <c r="B15" s="30"/>
      <c r="C15" s="15"/>
      <c r="D15" s="15"/>
      <c r="E15" s="15"/>
      <c r="F15" s="15"/>
      <c r="G15" s="15"/>
      <c r="H15" s="15"/>
      <c r="I15" s="15"/>
      <c r="J15" s="15"/>
      <c r="K15" s="15"/>
      <c r="L15" s="12"/>
      <c r="M15" s="42">
        <f>SUM(M12:M14)</f>
        <v>312</v>
      </c>
      <c r="N15" s="43">
        <f>SUM(N12:N14)</f>
        <v>0</v>
      </c>
      <c r="O15" s="105" t="str">
        <f>IMSUB(M15,N15)</f>
        <v>312</v>
      </c>
      <c r="P15" s="17"/>
      <c r="R15" s="140"/>
      <c r="S15" s="140"/>
      <c r="T15" s="140">
        <f>SUM(T12:T14)</f>
        <v>342</v>
      </c>
      <c r="U15" s="143">
        <f>O15/T15</f>
        <v>0.91228070175438591</v>
      </c>
    </row>
    <row r="16" spans="1:21" ht="20.100000000000001" customHeight="1" thickBot="1">
      <c r="A16" s="52"/>
      <c r="B16" s="30"/>
      <c r="C16" s="15"/>
      <c r="D16" s="15"/>
      <c r="E16" s="15"/>
      <c r="F16" s="15"/>
      <c r="G16" s="15"/>
      <c r="H16" s="15"/>
      <c r="I16" s="15"/>
      <c r="J16" s="15"/>
      <c r="K16" s="15"/>
      <c r="L16" s="12"/>
      <c r="M16" s="18"/>
      <c r="N16" s="95"/>
      <c r="O16" s="19"/>
      <c r="P16" s="17"/>
      <c r="R16" s="140"/>
      <c r="S16" s="140"/>
      <c r="T16" s="140"/>
      <c r="U16" s="140"/>
    </row>
    <row r="17" spans="1:21" ht="20.100000000000001" customHeight="1">
      <c r="A17" s="79"/>
      <c r="B17" s="99" t="s">
        <v>7</v>
      </c>
      <c r="C17" s="32">
        <v>21</v>
      </c>
      <c r="D17" s="32">
        <v>21</v>
      </c>
      <c r="E17" s="32">
        <v>20</v>
      </c>
      <c r="F17" s="32">
        <v>19</v>
      </c>
      <c r="G17" s="32">
        <v>21</v>
      </c>
      <c r="H17" s="32">
        <v>19</v>
      </c>
      <c r="I17" s="32"/>
      <c r="J17" s="32"/>
      <c r="K17" s="32"/>
      <c r="L17" s="32"/>
      <c r="M17" s="32">
        <f>SUM(C17:L17)</f>
        <v>121</v>
      </c>
      <c r="N17" s="33"/>
      <c r="O17" s="20"/>
      <c r="P17" s="14"/>
      <c r="R17" s="140">
        <v>21</v>
      </c>
      <c r="S17" s="140"/>
      <c r="T17" s="140">
        <f>PRODUCT(R17,S2)</f>
        <v>126</v>
      </c>
      <c r="U17" s="140">
        <f>M17/T17</f>
        <v>0.96031746031746035</v>
      </c>
    </row>
    <row r="18" spans="1:21" ht="20.100000000000001" customHeight="1" thickBot="1">
      <c r="A18" s="77" t="s">
        <v>19</v>
      </c>
      <c r="B18" s="100" t="s">
        <v>5</v>
      </c>
      <c r="C18" s="35">
        <v>16</v>
      </c>
      <c r="D18" s="35">
        <v>21</v>
      </c>
      <c r="E18" s="35">
        <v>21</v>
      </c>
      <c r="F18" s="35">
        <v>19</v>
      </c>
      <c r="G18" s="35">
        <v>18</v>
      </c>
      <c r="H18" s="35">
        <v>16</v>
      </c>
      <c r="I18" s="35"/>
      <c r="J18" s="35"/>
      <c r="K18" s="35"/>
      <c r="L18" s="35"/>
      <c r="M18" s="35">
        <f>SUM(C18:L18)</f>
        <v>111</v>
      </c>
      <c r="N18" s="36"/>
      <c r="O18" s="20"/>
      <c r="P18" s="14"/>
      <c r="R18" s="140"/>
      <c r="S18" s="140"/>
      <c r="T18" s="140">
        <f>PRODUCT(R17,S3)</f>
        <v>126</v>
      </c>
      <c r="U18" s="140">
        <f>M18/T18</f>
        <v>0.88095238095238093</v>
      </c>
    </row>
    <row r="19" spans="1:21" ht="26.25" customHeight="1" thickBot="1">
      <c r="A19" s="78"/>
      <c r="B19" s="101" t="s">
        <v>6</v>
      </c>
      <c r="C19" s="38">
        <v>18</v>
      </c>
      <c r="D19" s="38">
        <v>20</v>
      </c>
      <c r="E19" s="38">
        <v>15</v>
      </c>
      <c r="F19" s="38">
        <v>12</v>
      </c>
      <c r="G19" s="38">
        <v>20</v>
      </c>
      <c r="H19" s="38">
        <v>18</v>
      </c>
      <c r="I19" s="38"/>
      <c r="J19" s="38"/>
      <c r="K19" s="38"/>
      <c r="L19" s="38"/>
      <c r="M19" s="102">
        <f>SUM(C19:L19)</f>
        <v>103</v>
      </c>
      <c r="N19" s="103"/>
      <c r="O19" s="53" t="s">
        <v>9</v>
      </c>
      <c r="P19" s="14"/>
      <c r="R19" s="140"/>
      <c r="S19" s="140"/>
      <c r="T19" s="140">
        <f>PRODUCT(R17,S4)</f>
        <v>126</v>
      </c>
      <c r="U19" s="140">
        <f>M19/T19</f>
        <v>0.81746031746031744</v>
      </c>
    </row>
    <row r="20" spans="1:21" ht="20.100000000000001" customHeight="1" thickBot="1">
      <c r="A20" s="52"/>
      <c r="B20" s="30"/>
      <c r="C20" s="15"/>
      <c r="D20" s="15"/>
      <c r="E20" s="15"/>
      <c r="F20" s="15"/>
      <c r="G20" s="15"/>
      <c r="H20" s="15"/>
      <c r="I20" s="15"/>
      <c r="J20" s="15"/>
      <c r="K20" s="15"/>
      <c r="L20" s="12"/>
      <c r="M20" s="42">
        <f>SUM(M17:M19)</f>
        <v>335</v>
      </c>
      <c r="N20" s="43">
        <f>SUM(N17:N19)</f>
        <v>0</v>
      </c>
      <c r="O20" s="49" t="str">
        <f>IMSUB(M20,N20)</f>
        <v>335</v>
      </c>
      <c r="P20" s="109"/>
      <c r="R20" s="139"/>
      <c r="S20" s="139"/>
      <c r="T20" s="140">
        <f>SUM(T17:T19)</f>
        <v>378</v>
      </c>
      <c r="U20" s="143">
        <f>O20/T20</f>
        <v>0.88624338624338628</v>
      </c>
    </row>
    <row r="21" spans="1:21" ht="20.100000000000001" customHeight="1" thickBot="1">
      <c r="A21" s="52"/>
      <c r="B21" s="30"/>
      <c r="C21" s="15"/>
      <c r="D21" s="15"/>
      <c r="E21" s="15"/>
      <c r="F21" s="15"/>
      <c r="G21" s="15"/>
      <c r="H21" s="15"/>
      <c r="I21" s="15"/>
      <c r="J21" s="15"/>
      <c r="K21" s="15"/>
      <c r="L21" s="12"/>
      <c r="M21" s="18"/>
      <c r="N21" s="95"/>
      <c r="O21" s="19"/>
      <c r="P21" s="21"/>
    </row>
    <row r="22" spans="1:21" ht="20.100000000000001" customHeight="1">
      <c r="A22" s="79"/>
      <c r="B22" s="99" t="s">
        <v>7</v>
      </c>
      <c r="C22" s="32">
        <v>21</v>
      </c>
      <c r="D22" s="32">
        <v>21</v>
      </c>
      <c r="E22" s="32">
        <v>20</v>
      </c>
      <c r="F22" s="32">
        <v>21</v>
      </c>
      <c r="G22" s="32">
        <v>15</v>
      </c>
      <c r="H22" s="32">
        <v>21</v>
      </c>
      <c r="I22" s="32"/>
      <c r="J22" s="32"/>
      <c r="K22" s="32"/>
      <c r="L22" s="32"/>
      <c r="M22" s="32">
        <f>SUM(C22:L22)</f>
        <v>119</v>
      </c>
      <c r="N22" s="33"/>
      <c r="O22" s="20"/>
      <c r="P22" s="14"/>
      <c r="R22" s="140">
        <v>21</v>
      </c>
      <c r="S22" s="140"/>
      <c r="T22" s="140">
        <f>PRODUCT(R22,S2)</f>
        <v>126</v>
      </c>
      <c r="U22" s="140">
        <f>M22/T22</f>
        <v>0.94444444444444442</v>
      </c>
    </row>
    <row r="23" spans="1:21" ht="20.100000000000001" customHeight="1" thickBot="1">
      <c r="A23" s="77" t="s">
        <v>20</v>
      </c>
      <c r="B23" s="100" t="s">
        <v>5</v>
      </c>
      <c r="C23" s="35">
        <v>21</v>
      </c>
      <c r="D23" s="35">
        <v>21</v>
      </c>
      <c r="E23" s="35">
        <v>21</v>
      </c>
      <c r="F23" s="35">
        <v>19</v>
      </c>
      <c r="G23" s="35">
        <v>17</v>
      </c>
      <c r="H23" s="35">
        <v>19</v>
      </c>
      <c r="I23" s="35"/>
      <c r="J23" s="35"/>
      <c r="K23" s="35"/>
      <c r="L23" s="35"/>
      <c r="M23" s="35">
        <f>SUM(C23:L23)</f>
        <v>118</v>
      </c>
      <c r="N23" s="36"/>
      <c r="O23" s="20"/>
      <c r="P23" s="14"/>
      <c r="R23" s="140"/>
      <c r="S23" s="140"/>
      <c r="T23" s="140">
        <f>PRODUCT(R22,S3)</f>
        <v>126</v>
      </c>
      <c r="U23" s="140">
        <f>M23/T23</f>
        <v>0.93650793650793651</v>
      </c>
    </row>
    <row r="24" spans="1:21" ht="26.25" customHeight="1" thickBot="1">
      <c r="A24" s="78"/>
      <c r="B24" s="101" t="s">
        <v>6</v>
      </c>
      <c r="C24" s="38">
        <v>21</v>
      </c>
      <c r="D24" s="38">
        <v>21</v>
      </c>
      <c r="E24" s="38">
        <v>18</v>
      </c>
      <c r="F24" s="38">
        <v>14</v>
      </c>
      <c r="G24" s="38">
        <v>21</v>
      </c>
      <c r="H24" s="38">
        <v>16</v>
      </c>
      <c r="I24" s="38"/>
      <c r="J24" s="38"/>
      <c r="K24" s="38"/>
      <c r="L24" s="38"/>
      <c r="M24" s="102">
        <f>SUM(C24:L24)</f>
        <v>111</v>
      </c>
      <c r="N24" s="103"/>
      <c r="O24" s="97" t="s">
        <v>9</v>
      </c>
      <c r="P24" s="14"/>
      <c r="R24" s="140"/>
      <c r="S24" s="140"/>
      <c r="T24" s="140">
        <f>PRODUCT(R22,S4)</f>
        <v>126</v>
      </c>
      <c r="U24" s="140">
        <f>M24/T24</f>
        <v>0.88095238095238093</v>
      </c>
    </row>
    <row r="25" spans="1:21" ht="20.100000000000001" customHeight="1" thickBot="1">
      <c r="A25" s="15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2"/>
      <c r="M25" s="42">
        <f>SUM(M22:M24)</f>
        <v>348</v>
      </c>
      <c r="N25" s="104">
        <f>SUM(N22:N24)</f>
        <v>0</v>
      </c>
      <c r="O25" s="105" t="str">
        <f>IMSUB(M25,N25)</f>
        <v>348</v>
      </c>
      <c r="P25" s="17"/>
      <c r="R25" s="139"/>
      <c r="S25" s="139"/>
      <c r="T25" s="140">
        <f>SUM(T22:T24)</f>
        <v>378</v>
      </c>
      <c r="U25" s="143">
        <f>O25/T25</f>
        <v>0.92063492063492058</v>
      </c>
    </row>
  </sheetData>
  <phoneticPr fontId="6" type="noConversion"/>
  <pageMargins left="0.25" right="0.26" top="0.9" bottom="0.32" header="0.2" footer="0.3"/>
  <pageSetup scale="65" fitToHeight="0" orientation="landscape" r:id="rId1"/>
  <headerFooter>
    <oddHeader>&amp;C&amp;"Times New Roman,Regular"&amp;20Sly Score Sheet
Second Grade - 2nd Quarter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opLeftCell="A10" zoomScale="70" zoomScaleNormal="70" workbookViewId="0">
      <selection activeCell="G41" sqref="G41"/>
    </sheetView>
  </sheetViews>
  <sheetFormatPr defaultRowHeight="15"/>
  <cols>
    <col min="1" max="1" width="17" customWidth="1"/>
    <col min="2" max="2" width="14.7109375" customWidth="1"/>
    <col min="3" max="12" width="6.7109375" customWidth="1"/>
    <col min="13" max="13" width="9.28515625" customWidth="1"/>
    <col min="14" max="14" width="9" customWidth="1"/>
    <col min="16" max="16" width="7.28515625" customWidth="1"/>
    <col min="18" max="18" width="16.42578125" customWidth="1"/>
    <col min="19" max="19" width="19.85546875" customWidth="1"/>
    <col min="20" max="20" width="18.42578125" customWidth="1"/>
  </cols>
  <sheetData>
    <row r="1" spans="1:21" ht="33.75" customHeight="1" thickBot="1">
      <c r="A1" s="108" t="s">
        <v>0</v>
      </c>
      <c r="B1" s="98" t="s">
        <v>1</v>
      </c>
      <c r="C1" s="26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107" t="s">
        <v>2</v>
      </c>
      <c r="N1" s="94" t="s">
        <v>33</v>
      </c>
      <c r="O1" s="14"/>
      <c r="P1" s="14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0.100000000000001" customHeight="1">
      <c r="A2" s="77"/>
      <c r="B2" s="23" t="s">
        <v>4</v>
      </c>
      <c r="C2" s="47">
        <v>18</v>
      </c>
      <c r="D2" s="47">
        <v>18</v>
      </c>
      <c r="E2" s="47">
        <v>18</v>
      </c>
      <c r="F2" s="47">
        <v>18</v>
      </c>
      <c r="G2" s="47">
        <v>17</v>
      </c>
      <c r="H2" s="47">
        <v>18</v>
      </c>
      <c r="I2" s="47"/>
      <c r="J2" s="47"/>
      <c r="K2" s="47"/>
      <c r="L2" s="47"/>
      <c r="M2" s="47">
        <f>SUM(C2:L2)</f>
        <v>107</v>
      </c>
      <c r="N2" s="48"/>
      <c r="O2" s="14"/>
      <c r="P2" s="14"/>
      <c r="R2" s="140">
        <v>18</v>
      </c>
      <c r="S2" s="140">
        <v>6</v>
      </c>
      <c r="T2" s="140">
        <f>PRODUCT(R2,S2)</f>
        <v>108</v>
      </c>
      <c r="U2" s="140">
        <f>M2/T2</f>
        <v>0.9907407407407407</v>
      </c>
    </row>
    <row r="3" spans="1:21" ht="20.100000000000001" customHeight="1">
      <c r="A3" s="77"/>
      <c r="B3" s="23"/>
      <c r="C3" s="47">
        <f>C2/R2</f>
        <v>1</v>
      </c>
      <c r="D3" s="47">
        <f>D2/R2</f>
        <v>1</v>
      </c>
      <c r="E3" s="47">
        <f>E2/R2</f>
        <v>1</v>
      </c>
      <c r="F3" s="47">
        <f>F2/R2</f>
        <v>1</v>
      </c>
      <c r="G3" s="47">
        <f>G2/R2</f>
        <v>0.94444444444444442</v>
      </c>
      <c r="H3" s="47">
        <f>H2/R2</f>
        <v>1</v>
      </c>
      <c r="I3" s="47"/>
      <c r="J3" s="47"/>
      <c r="K3" s="47"/>
      <c r="L3" s="47"/>
      <c r="M3" s="47"/>
      <c r="N3" s="48"/>
      <c r="O3" s="14"/>
      <c r="P3" s="14"/>
      <c r="R3" s="140"/>
      <c r="S3" s="140"/>
      <c r="T3" s="140"/>
      <c r="U3" s="140"/>
    </row>
    <row r="4" spans="1:21" ht="20.100000000000001" customHeight="1">
      <c r="A4" s="77" t="s">
        <v>40</v>
      </c>
      <c r="B4" s="24" t="s">
        <v>5</v>
      </c>
      <c r="C4" s="35">
        <v>18</v>
      </c>
      <c r="D4" s="35">
        <v>17</v>
      </c>
      <c r="E4" s="35">
        <v>18</v>
      </c>
      <c r="F4" s="35">
        <v>18</v>
      </c>
      <c r="G4" s="35">
        <v>15</v>
      </c>
      <c r="H4" s="35">
        <v>14</v>
      </c>
      <c r="I4" s="35"/>
      <c r="J4" s="35"/>
      <c r="K4" s="35"/>
      <c r="L4" s="35"/>
      <c r="M4" s="35">
        <f>SUM(C4:L4)</f>
        <v>100</v>
      </c>
      <c r="N4" s="36"/>
      <c r="O4" s="14"/>
      <c r="P4" s="14"/>
      <c r="R4" s="140"/>
      <c r="S4" s="140">
        <v>6</v>
      </c>
      <c r="T4" s="140">
        <f>PRODUCT(R2,S4)</f>
        <v>108</v>
      </c>
      <c r="U4" s="140">
        <f>M4/T4</f>
        <v>0.92592592592592593</v>
      </c>
    </row>
    <row r="5" spans="1:21" ht="20.100000000000001" customHeight="1" thickBot="1">
      <c r="A5" s="77"/>
      <c r="B5" s="174"/>
      <c r="C5" s="102">
        <f>C4/R2</f>
        <v>1</v>
      </c>
      <c r="D5" s="102">
        <f>D4/R2</f>
        <v>0.94444444444444442</v>
      </c>
      <c r="E5" s="102">
        <f>E4/R2</f>
        <v>1</v>
      </c>
      <c r="F5" s="102">
        <f>F4/R2</f>
        <v>1</v>
      </c>
      <c r="G5" s="102">
        <f>G4/R2</f>
        <v>0.83333333333333337</v>
      </c>
      <c r="H5" s="102">
        <f>H4/R2</f>
        <v>0.77777777777777779</v>
      </c>
      <c r="I5" s="102"/>
      <c r="J5" s="102"/>
      <c r="K5" s="102"/>
      <c r="L5" s="102"/>
      <c r="M5" s="102"/>
      <c r="N5" s="45"/>
      <c r="O5" s="14"/>
      <c r="P5" s="14"/>
      <c r="R5" s="140"/>
      <c r="S5" s="140"/>
      <c r="T5" s="140"/>
      <c r="U5" s="140"/>
    </row>
    <row r="6" spans="1:21" ht="24" customHeight="1" thickBot="1">
      <c r="A6" s="78"/>
      <c r="B6" s="25" t="s">
        <v>6</v>
      </c>
      <c r="C6" s="38">
        <v>18</v>
      </c>
      <c r="D6" s="38">
        <v>17</v>
      </c>
      <c r="E6" s="38">
        <v>16</v>
      </c>
      <c r="F6" s="38">
        <v>7</v>
      </c>
      <c r="G6" s="38">
        <v>18</v>
      </c>
      <c r="H6" s="38">
        <v>15</v>
      </c>
      <c r="I6" s="38"/>
      <c r="J6" s="38"/>
      <c r="K6" s="38"/>
      <c r="L6" s="38"/>
      <c r="M6" s="102">
        <f>SUM(C6:L6)</f>
        <v>91</v>
      </c>
      <c r="N6" s="45"/>
      <c r="O6" s="96" t="s">
        <v>9</v>
      </c>
      <c r="P6" s="14"/>
      <c r="R6" s="140"/>
      <c r="S6" s="140">
        <v>6</v>
      </c>
      <c r="T6" s="140">
        <f>PRODUCT(R2,S6)</f>
        <v>108</v>
      </c>
      <c r="U6" s="140">
        <f>M6/T6</f>
        <v>0.84259259259259256</v>
      </c>
    </row>
    <row r="7" spans="1:21" ht="24" customHeight="1" thickBot="1">
      <c r="A7" s="135"/>
      <c r="B7" s="169"/>
      <c r="C7" s="146">
        <f>C6/R2</f>
        <v>1</v>
      </c>
      <c r="D7" s="146">
        <f>D6/R2</f>
        <v>0.94444444444444442</v>
      </c>
      <c r="E7" s="146">
        <f>E6/R2</f>
        <v>0.88888888888888884</v>
      </c>
      <c r="F7" s="146">
        <f>F6/R2</f>
        <v>0.3888888888888889</v>
      </c>
      <c r="G7" s="146">
        <f>G6/R2</f>
        <v>1</v>
      </c>
      <c r="H7" s="146">
        <f>H6/R2</f>
        <v>0.83333333333333337</v>
      </c>
      <c r="I7" s="146"/>
      <c r="J7" s="146"/>
      <c r="K7" s="146"/>
      <c r="L7" s="146"/>
      <c r="M7" s="147"/>
      <c r="N7" s="148"/>
      <c r="O7" s="175"/>
      <c r="P7" s="14"/>
      <c r="R7" s="140"/>
      <c r="S7" s="140"/>
      <c r="T7" s="140"/>
      <c r="U7" s="140"/>
    </row>
    <row r="8" spans="1:21" ht="20.100000000000001" customHeight="1" thickBot="1">
      <c r="A8" s="52"/>
      <c r="B8" s="30"/>
      <c r="C8" s="15"/>
      <c r="D8" s="15"/>
      <c r="E8" s="15"/>
      <c r="F8" s="15"/>
      <c r="G8" s="15"/>
      <c r="H8" s="15"/>
      <c r="I8" s="15"/>
      <c r="J8" s="15"/>
      <c r="K8" s="15"/>
      <c r="L8" s="15"/>
      <c r="M8" s="42">
        <f>SUM(M2:M6)</f>
        <v>298</v>
      </c>
      <c r="N8" s="104">
        <v>0</v>
      </c>
      <c r="O8" s="106" t="str">
        <f>IMSUB(M8,N8)</f>
        <v>298</v>
      </c>
      <c r="P8" s="17"/>
      <c r="R8" s="140"/>
      <c r="S8" s="140"/>
      <c r="T8" s="140">
        <f>SUM(T2:T6)</f>
        <v>324</v>
      </c>
      <c r="U8" s="143">
        <f>O8/T8</f>
        <v>0.91975308641975306</v>
      </c>
    </row>
    <row r="9" spans="1:21" ht="20.100000000000001" customHeight="1" thickBot="1">
      <c r="A9" s="52"/>
      <c r="B9" s="30"/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  <c r="N9" s="95"/>
      <c r="O9" s="19"/>
      <c r="P9" s="17"/>
      <c r="R9" s="140"/>
      <c r="S9" s="140"/>
      <c r="T9" s="140"/>
      <c r="U9" s="140"/>
    </row>
    <row r="10" spans="1:21" ht="20.100000000000001" customHeight="1">
      <c r="A10" s="79"/>
      <c r="B10" s="99" t="s">
        <v>4</v>
      </c>
      <c r="C10" s="32">
        <v>20</v>
      </c>
      <c r="D10" s="32">
        <v>18</v>
      </c>
      <c r="E10" s="32">
        <v>20</v>
      </c>
      <c r="F10" s="32">
        <v>20</v>
      </c>
      <c r="G10" s="32">
        <v>20</v>
      </c>
      <c r="H10" s="32">
        <v>20</v>
      </c>
      <c r="I10" s="32"/>
      <c r="J10" s="32"/>
      <c r="K10" s="32"/>
      <c r="L10" s="32"/>
      <c r="M10" s="32">
        <f>SUM(C10:L10)</f>
        <v>118</v>
      </c>
      <c r="N10" s="33"/>
      <c r="O10" s="20"/>
      <c r="P10" s="14"/>
      <c r="R10" s="140">
        <v>20</v>
      </c>
      <c r="S10" s="140"/>
      <c r="T10" s="140">
        <f>PRODUCT(R10,S2)</f>
        <v>120</v>
      </c>
      <c r="U10" s="140">
        <f>M10/T10</f>
        <v>0.98333333333333328</v>
      </c>
    </row>
    <row r="11" spans="1:21" ht="20.100000000000001" customHeight="1">
      <c r="A11" s="77"/>
      <c r="B11" s="172"/>
      <c r="C11" s="47">
        <f>C10/R10</f>
        <v>1</v>
      </c>
      <c r="D11" s="47">
        <f>D10/R10</f>
        <v>0.9</v>
      </c>
      <c r="E11" s="47">
        <f>E10/R10</f>
        <v>1</v>
      </c>
      <c r="F11" s="47">
        <f>F10/R10</f>
        <v>1</v>
      </c>
      <c r="G11" s="47">
        <f>G10/R10</f>
        <v>1</v>
      </c>
      <c r="H11" s="47">
        <f>H10/R10</f>
        <v>1</v>
      </c>
      <c r="I11" s="47"/>
      <c r="J11" s="47"/>
      <c r="K11" s="47"/>
      <c r="L11" s="47"/>
      <c r="M11" s="47"/>
      <c r="N11" s="48"/>
      <c r="O11" s="20"/>
      <c r="P11" s="14"/>
      <c r="R11" s="140"/>
      <c r="S11" s="140"/>
      <c r="T11" s="140"/>
      <c r="U11" s="140"/>
    </row>
    <row r="12" spans="1:21" ht="20.100000000000001" customHeight="1">
      <c r="A12" s="77" t="s">
        <v>17</v>
      </c>
      <c r="B12" s="100" t="s">
        <v>5</v>
      </c>
      <c r="C12" s="35">
        <v>18</v>
      </c>
      <c r="D12" s="35">
        <v>20</v>
      </c>
      <c r="E12" s="35">
        <v>18</v>
      </c>
      <c r="F12" s="35">
        <v>16</v>
      </c>
      <c r="G12" s="35">
        <v>18</v>
      </c>
      <c r="H12" s="35">
        <v>15</v>
      </c>
      <c r="I12" s="35"/>
      <c r="J12" s="35"/>
      <c r="K12" s="35"/>
      <c r="L12" s="35"/>
      <c r="M12" s="35">
        <f>SUM(C12:L12)</f>
        <v>105</v>
      </c>
      <c r="N12" s="36"/>
      <c r="O12" s="20"/>
      <c r="P12" s="14"/>
      <c r="R12" s="140"/>
      <c r="S12" s="140"/>
      <c r="T12" s="140">
        <f>PRODUCT(R10,S4)</f>
        <v>120</v>
      </c>
      <c r="U12" s="140">
        <f>M12/T12</f>
        <v>0.875</v>
      </c>
    </row>
    <row r="13" spans="1:21" ht="20.100000000000001" customHeight="1" thickBot="1">
      <c r="A13" s="77"/>
      <c r="B13" s="173"/>
      <c r="C13" s="102">
        <f>C12/R10</f>
        <v>0.9</v>
      </c>
      <c r="D13" s="102">
        <f>D12/R10</f>
        <v>1</v>
      </c>
      <c r="E13" s="102">
        <f>E12/R10</f>
        <v>0.9</v>
      </c>
      <c r="F13" s="102">
        <f>F12/R10</f>
        <v>0.8</v>
      </c>
      <c r="G13" s="102">
        <f>G12/R10</f>
        <v>0.9</v>
      </c>
      <c r="H13" s="102">
        <f>H12/R10</f>
        <v>0.75</v>
      </c>
      <c r="I13" s="102"/>
      <c r="J13" s="102"/>
      <c r="K13" s="102"/>
      <c r="L13" s="102"/>
      <c r="M13" s="102"/>
      <c r="N13" s="103"/>
      <c r="O13" s="20"/>
      <c r="P13" s="14"/>
      <c r="R13" s="140"/>
      <c r="S13" s="140"/>
      <c r="T13" s="140"/>
      <c r="U13" s="140"/>
    </row>
    <row r="14" spans="1:21" ht="25.5" customHeight="1" thickBot="1">
      <c r="A14" s="78"/>
      <c r="B14" s="101" t="s">
        <v>6</v>
      </c>
      <c r="C14" s="38">
        <v>18</v>
      </c>
      <c r="D14" s="38">
        <v>20</v>
      </c>
      <c r="E14" s="38">
        <v>17</v>
      </c>
      <c r="F14" s="38">
        <v>17</v>
      </c>
      <c r="G14" s="38">
        <v>20</v>
      </c>
      <c r="H14" s="38">
        <v>20</v>
      </c>
      <c r="I14" s="38"/>
      <c r="J14" s="38"/>
      <c r="K14" s="38"/>
      <c r="L14" s="38"/>
      <c r="M14" s="102">
        <f>SUM(C14:L14)</f>
        <v>112</v>
      </c>
      <c r="N14" s="103"/>
      <c r="O14" s="53" t="s">
        <v>9</v>
      </c>
      <c r="P14" s="14"/>
      <c r="R14" s="140"/>
      <c r="S14" s="140"/>
      <c r="T14" s="140">
        <f>PRODUCT(R10,S6)</f>
        <v>120</v>
      </c>
      <c r="U14" s="140">
        <f>M14/T14</f>
        <v>0.93333333333333335</v>
      </c>
    </row>
    <row r="15" spans="1:21" ht="25.5" customHeight="1" thickBot="1">
      <c r="A15" s="135"/>
      <c r="B15" s="169"/>
      <c r="C15" s="146">
        <f>C14/R10</f>
        <v>0.9</v>
      </c>
      <c r="D15" s="146">
        <f>D14/R10</f>
        <v>1</v>
      </c>
      <c r="E15" s="146">
        <f>E14/R10</f>
        <v>0.85</v>
      </c>
      <c r="F15" s="146">
        <f>F14/R10</f>
        <v>0.85</v>
      </c>
      <c r="G15" s="146">
        <f>G14/R10</f>
        <v>1</v>
      </c>
      <c r="H15" s="146">
        <f>H14/R10</f>
        <v>1</v>
      </c>
      <c r="I15" s="146"/>
      <c r="J15" s="146"/>
      <c r="K15" s="146"/>
      <c r="L15" s="146"/>
      <c r="M15" s="147"/>
      <c r="N15" s="146"/>
      <c r="O15" s="53"/>
      <c r="P15" s="14"/>
      <c r="R15" s="140"/>
      <c r="S15" s="140"/>
      <c r="T15" s="140"/>
      <c r="U15" s="140"/>
    </row>
    <row r="16" spans="1:21" ht="20.100000000000001" customHeight="1" thickBot="1">
      <c r="A16" s="52"/>
      <c r="B16" s="30"/>
      <c r="C16" s="15"/>
      <c r="D16" s="15"/>
      <c r="E16" s="15"/>
      <c r="F16" s="15"/>
      <c r="G16" s="15"/>
      <c r="H16" s="15"/>
      <c r="I16" s="15"/>
      <c r="J16" s="15"/>
      <c r="K16" s="15"/>
      <c r="L16" s="12"/>
      <c r="M16" s="42">
        <f>SUM(M10:M14)</f>
        <v>335</v>
      </c>
      <c r="N16" s="43">
        <f>SUM(N10:N14)</f>
        <v>0</v>
      </c>
      <c r="O16" s="49" t="str">
        <f>IMSUB(M16,N16)</f>
        <v>335</v>
      </c>
      <c r="P16" s="17"/>
      <c r="R16" s="140"/>
      <c r="S16" s="140"/>
      <c r="T16" s="140">
        <f>SUM(T10:T14)</f>
        <v>360</v>
      </c>
      <c r="U16" s="143">
        <f>O16/T16</f>
        <v>0.93055555555555558</v>
      </c>
    </row>
    <row r="17" spans="1:21" ht="20.100000000000001" customHeight="1" thickBot="1">
      <c r="A17" s="52"/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2"/>
      <c r="M17" s="18"/>
      <c r="N17" s="95"/>
      <c r="O17" s="19"/>
      <c r="P17" s="17"/>
      <c r="R17" s="140"/>
      <c r="S17" s="140"/>
      <c r="T17" s="140"/>
      <c r="U17" s="140"/>
    </row>
    <row r="18" spans="1:21" ht="20.100000000000001" customHeight="1">
      <c r="A18" s="79"/>
      <c r="B18" s="99" t="s">
        <v>7</v>
      </c>
      <c r="C18" s="32">
        <v>19</v>
      </c>
      <c r="D18" s="32">
        <v>19</v>
      </c>
      <c r="E18" s="32">
        <v>19</v>
      </c>
      <c r="F18" s="32">
        <v>19</v>
      </c>
      <c r="G18" s="32">
        <v>15</v>
      </c>
      <c r="H18" s="32">
        <v>19</v>
      </c>
      <c r="I18" s="32"/>
      <c r="J18" s="32"/>
      <c r="K18" s="32"/>
      <c r="L18" s="32"/>
      <c r="M18" s="32">
        <f>SUM(C18:L18)</f>
        <v>110</v>
      </c>
      <c r="N18" s="33"/>
      <c r="O18" s="20"/>
      <c r="P18" s="14"/>
      <c r="R18" s="140">
        <v>19</v>
      </c>
      <c r="S18" s="140"/>
      <c r="T18" s="140">
        <f>PRODUCT(R18,S2)</f>
        <v>114</v>
      </c>
      <c r="U18" s="140">
        <f>M18/T18</f>
        <v>0.96491228070175439</v>
      </c>
    </row>
    <row r="19" spans="1:21" ht="20.100000000000001" customHeight="1">
      <c r="A19" s="77"/>
      <c r="B19" s="172"/>
      <c r="C19" s="47">
        <f>C18/R18</f>
        <v>1</v>
      </c>
      <c r="D19" s="47">
        <f>D18/R18</f>
        <v>1</v>
      </c>
      <c r="E19" s="47">
        <f>E18/R18</f>
        <v>1</v>
      </c>
      <c r="F19" s="47">
        <f>F18/R18</f>
        <v>1</v>
      </c>
      <c r="G19" s="47">
        <f>G18/R18</f>
        <v>0.78947368421052633</v>
      </c>
      <c r="H19" s="47">
        <f>H18/R18</f>
        <v>1</v>
      </c>
      <c r="I19" s="47"/>
      <c r="J19" s="47"/>
      <c r="K19" s="47"/>
      <c r="L19" s="47"/>
      <c r="M19" s="47"/>
      <c r="N19" s="48"/>
      <c r="O19" s="20"/>
      <c r="P19" s="14"/>
      <c r="R19" s="140"/>
      <c r="S19" s="140"/>
      <c r="T19" s="140"/>
      <c r="U19" s="140"/>
    </row>
    <row r="20" spans="1:21" ht="20.100000000000001" customHeight="1">
      <c r="A20" s="77" t="s">
        <v>18</v>
      </c>
      <c r="B20" s="100" t="s">
        <v>8</v>
      </c>
      <c r="C20" s="35">
        <v>16</v>
      </c>
      <c r="D20" s="35">
        <v>19</v>
      </c>
      <c r="E20" s="35">
        <v>19</v>
      </c>
      <c r="F20" s="35">
        <v>17</v>
      </c>
      <c r="G20" s="35">
        <v>18</v>
      </c>
      <c r="H20" s="35">
        <v>18</v>
      </c>
      <c r="I20" s="35"/>
      <c r="J20" s="35"/>
      <c r="K20" s="35"/>
      <c r="L20" s="35"/>
      <c r="M20" s="35">
        <f>SUM(C20:L20)</f>
        <v>107</v>
      </c>
      <c r="N20" s="36"/>
      <c r="O20" s="20"/>
      <c r="P20" s="14"/>
      <c r="R20" s="140"/>
      <c r="S20" s="140"/>
      <c r="T20" s="140">
        <f>PRODUCT(R18,S4)</f>
        <v>114</v>
      </c>
      <c r="U20" s="140">
        <f>M20/T20</f>
        <v>0.93859649122807021</v>
      </c>
    </row>
    <row r="21" spans="1:21" ht="20.100000000000001" customHeight="1" thickBot="1">
      <c r="A21" s="77"/>
      <c r="B21" s="173"/>
      <c r="C21" s="102">
        <f>C20/R18</f>
        <v>0.84210526315789469</v>
      </c>
      <c r="D21" s="102">
        <f>D20/R18</f>
        <v>1</v>
      </c>
      <c r="E21" s="102">
        <f>E20/R18</f>
        <v>1</v>
      </c>
      <c r="F21" s="102">
        <f>F20/R18</f>
        <v>0.89473684210526316</v>
      </c>
      <c r="G21" s="102">
        <f>G20/R18</f>
        <v>0.94736842105263153</v>
      </c>
      <c r="H21" s="102">
        <f>H20/R18</f>
        <v>0.94736842105263153</v>
      </c>
      <c r="I21" s="102"/>
      <c r="J21" s="102"/>
      <c r="K21" s="102"/>
      <c r="L21" s="102"/>
      <c r="M21" s="102"/>
      <c r="N21" s="103"/>
      <c r="O21" s="20"/>
      <c r="P21" s="14"/>
      <c r="R21" s="140"/>
      <c r="S21" s="140"/>
      <c r="T21" s="140"/>
      <c r="U21" s="140"/>
    </row>
    <row r="22" spans="1:21" ht="24.75" customHeight="1" thickBot="1">
      <c r="A22" s="78"/>
      <c r="B22" s="101" t="s">
        <v>6</v>
      </c>
      <c r="C22" s="38">
        <v>16</v>
      </c>
      <c r="D22" s="38">
        <v>19</v>
      </c>
      <c r="E22" s="38">
        <v>17</v>
      </c>
      <c r="F22" s="38">
        <v>10</v>
      </c>
      <c r="G22" s="38">
        <v>19</v>
      </c>
      <c r="H22" s="38">
        <v>14</v>
      </c>
      <c r="I22" s="38"/>
      <c r="J22" s="38"/>
      <c r="K22" s="38"/>
      <c r="L22" s="38"/>
      <c r="M22" s="102">
        <f>SUM(C22:L22)</f>
        <v>95</v>
      </c>
      <c r="N22" s="103"/>
      <c r="O22" s="97" t="s">
        <v>9</v>
      </c>
      <c r="P22" s="14"/>
      <c r="R22" s="140"/>
      <c r="S22" s="140"/>
      <c r="T22" s="140">
        <f>PRODUCT(R18,S6)</f>
        <v>114</v>
      </c>
      <c r="U22" s="140">
        <f>M22/T22</f>
        <v>0.83333333333333337</v>
      </c>
    </row>
    <row r="23" spans="1:21" ht="24.75" customHeight="1" thickBot="1">
      <c r="A23" s="135"/>
      <c r="B23" s="169"/>
      <c r="C23" s="146">
        <f>C22/R18</f>
        <v>0.84210526315789469</v>
      </c>
      <c r="D23" s="146">
        <f>D22/R18</f>
        <v>1</v>
      </c>
      <c r="E23" s="146">
        <f>E22/R18</f>
        <v>0.89473684210526316</v>
      </c>
      <c r="F23" s="146">
        <f>F22/R18</f>
        <v>0.52631578947368418</v>
      </c>
      <c r="G23" s="146">
        <f>G22/R18</f>
        <v>1</v>
      </c>
      <c r="H23" s="146">
        <f>H22/R18</f>
        <v>0.73684210526315785</v>
      </c>
      <c r="I23" s="146"/>
      <c r="J23" s="146"/>
      <c r="K23" s="146"/>
      <c r="L23" s="146"/>
      <c r="M23" s="147"/>
      <c r="N23" s="146"/>
      <c r="O23" s="171"/>
      <c r="P23" s="14"/>
      <c r="R23" s="140"/>
      <c r="S23" s="140"/>
      <c r="T23" s="140"/>
      <c r="U23" s="140"/>
    </row>
    <row r="24" spans="1:21" ht="20.100000000000001" customHeight="1" thickBot="1">
      <c r="A24" s="52"/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42">
        <f>SUM(M18:M22)</f>
        <v>312</v>
      </c>
      <c r="N24" s="43">
        <f>SUM(N18:N22)</f>
        <v>0</v>
      </c>
      <c r="O24" s="105" t="str">
        <f>IMSUB(M24,N24)</f>
        <v>312</v>
      </c>
      <c r="P24" s="17"/>
      <c r="R24" s="140"/>
      <c r="S24" s="140"/>
      <c r="T24" s="140">
        <f>SUM(T18:T22)</f>
        <v>342</v>
      </c>
      <c r="U24" s="143">
        <f>O24/T24</f>
        <v>0.91228070175438591</v>
      </c>
    </row>
    <row r="25" spans="1:21" ht="20.100000000000001" customHeight="1" thickBot="1">
      <c r="A25" s="52"/>
      <c r="B25" s="30"/>
      <c r="C25" s="15"/>
      <c r="D25" s="15"/>
      <c r="E25" s="15"/>
      <c r="F25" s="15"/>
      <c r="G25" s="15"/>
      <c r="H25" s="15"/>
      <c r="I25" s="15"/>
      <c r="J25" s="15"/>
      <c r="K25" s="15"/>
      <c r="L25" s="12"/>
      <c r="M25" s="18"/>
      <c r="N25" s="95"/>
      <c r="O25" s="19"/>
      <c r="P25" s="17"/>
      <c r="R25" s="140"/>
      <c r="S25" s="140"/>
      <c r="T25" s="140"/>
      <c r="U25" s="140"/>
    </row>
    <row r="26" spans="1:21" ht="20.100000000000001" customHeight="1">
      <c r="A26" s="79"/>
      <c r="B26" s="99" t="s">
        <v>7</v>
      </c>
      <c r="C26" s="32">
        <v>21</v>
      </c>
      <c r="D26" s="32">
        <v>21</v>
      </c>
      <c r="E26" s="32">
        <v>20</v>
      </c>
      <c r="F26" s="32">
        <v>19</v>
      </c>
      <c r="G26" s="32">
        <v>21</v>
      </c>
      <c r="H26" s="32">
        <v>19</v>
      </c>
      <c r="I26" s="32"/>
      <c r="J26" s="32"/>
      <c r="K26" s="32"/>
      <c r="L26" s="32"/>
      <c r="M26" s="32">
        <f>SUM(C26:L26)</f>
        <v>121</v>
      </c>
      <c r="N26" s="33"/>
      <c r="O26" s="20"/>
      <c r="P26" s="14"/>
      <c r="R26" s="140">
        <v>21</v>
      </c>
      <c r="S26" s="140"/>
      <c r="T26" s="140">
        <f>PRODUCT(R26,S2)</f>
        <v>126</v>
      </c>
      <c r="U26" s="140">
        <f>M26/T26</f>
        <v>0.96031746031746035</v>
      </c>
    </row>
    <row r="27" spans="1:21" ht="20.100000000000001" customHeight="1">
      <c r="A27" s="77"/>
      <c r="B27" s="172"/>
      <c r="C27" s="47">
        <f>C26/R26</f>
        <v>1</v>
      </c>
      <c r="D27" s="47">
        <f>D26/R26</f>
        <v>1</v>
      </c>
      <c r="E27" s="47">
        <f>E26/R26</f>
        <v>0.95238095238095233</v>
      </c>
      <c r="F27" s="47">
        <f>F26/R26</f>
        <v>0.90476190476190477</v>
      </c>
      <c r="G27" s="47">
        <f>G26/R26</f>
        <v>1</v>
      </c>
      <c r="H27" s="47">
        <f>H26/R26</f>
        <v>0.90476190476190477</v>
      </c>
      <c r="I27" s="47"/>
      <c r="J27" s="47"/>
      <c r="K27" s="47"/>
      <c r="L27" s="47"/>
      <c r="M27" s="47"/>
      <c r="N27" s="48"/>
      <c r="O27" s="20"/>
      <c r="P27" s="14"/>
      <c r="R27" s="140"/>
      <c r="S27" s="140"/>
      <c r="T27" s="140"/>
      <c r="U27" s="140"/>
    </row>
    <row r="28" spans="1:21" ht="20.100000000000001" customHeight="1">
      <c r="A28" s="77" t="s">
        <v>19</v>
      </c>
      <c r="B28" s="100" t="s">
        <v>5</v>
      </c>
      <c r="C28" s="35">
        <v>16</v>
      </c>
      <c r="D28" s="35">
        <v>21</v>
      </c>
      <c r="E28" s="35">
        <v>21</v>
      </c>
      <c r="F28" s="35">
        <v>19</v>
      </c>
      <c r="G28" s="35">
        <v>18</v>
      </c>
      <c r="H28" s="35">
        <v>16</v>
      </c>
      <c r="I28" s="35"/>
      <c r="J28" s="35"/>
      <c r="K28" s="35"/>
      <c r="L28" s="35"/>
      <c r="M28" s="35">
        <f>SUM(C28:L28)</f>
        <v>111</v>
      </c>
      <c r="N28" s="36"/>
      <c r="O28" s="20"/>
      <c r="P28" s="14"/>
      <c r="R28" s="140"/>
      <c r="S28" s="140"/>
      <c r="T28" s="140">
        <f>PRODUCT(R26,S4)</f>
        <v>126</v>
      </c>
      <c r="U28" s="140">
        <f>M28/T28</f>
        <v>0.88095238095238093</v>
      </c>
    </row>
    <row r="29" spans="1:21" ht="20.100000000000001" customHeight="1" thickBot="1">
      <c r="A29" s="77"/>
      <c r="B29" s="173"/>
      <c r="C29" s="102">
        <f>C28/R26</f>
        <v>0.76190476190476186</v>
      </c>
      <c r="D29" s="102">
        <f>D28/R26</f>
        <v>1</v>
      </c>
      <c r="E29" s="102">
        <f>E28/R26</f>
        <v>1</v>
      </c>
      <c r="F29" s="102">
        <f>F28/R26</f>
        <v>0.90476190476190477</v>
      </c>
      <c r="G29" s="102">
        <f>G28/R26</f>
        <v>0.8571428571428571</v>
      </c>
      <c r="H29" s="102">
        <f>H28/R26</f>
        <v>0.76190476190476186</v>
      </c>
      <c r="I29" s="102"/>
      <c r="J29" s="102"/>
      <c r="K29" s="102"/>
      <c r="L29" s="102"/>
      <c r="M29" s="102"/>
      <c r="N29" s="103"/>
      <c r="O29" s="20"/>
      <c r="P29" s="14"/>
      <c r="R29" s="140"/>
      <c r="S29" s="140"/>
      <c r="T29" s="140"/>
      <c r="U29" s="140"/>
    </row>
    <row r="30" spans="1:21" ht="26.25" customHeight="1" thickBot="1">
      <c r="A30" s="78"/>
      <c r="B30" s="101" t="s">
        <v>6</v>
      </c>
      <c r="C30" s="38">
        <v>18</v>
      </c>
      <c r="D30" s="38">
        <v>20</v>
      </c>
      <c r="E30" s="38">
        <v>15</v>
      </c>
      <c r="F30" s="38">
        <v>12</v>
      </c>
      <c r="G30" s="38">
        <v>20</v>
      </c>
      <c r="H30" s="38">
        <v>18</v>
      </c>
      <c r="I30" s="38"/>
      <c r="J30" s="38"/>
      <c r="K30" s="38"/>
      <c r="L30" s="38"/>
      <c r="M30" s="102">
        <f>SUM(C30:L30)</f>
        <v>103</v>
      </c>
      <c r="N30" s="103"/>
      <c r="O30" s="53" t="s">
        <v>9</v>
      </c>
      <c r="P30" s="14"/>
      <c r="R30" s="140"/>
      <c r="S30" s="140"/>
      <c r="T30" s="140">
        <f>PRODUCT(R26,S6)</f>
        <v>126</v>
      </c>
      <c r="U30" s="140">
        <f>M30/T30</f>
        <v>0.81746031746031744</v>
      </c>
    </row>
    <row r="31" spans="1:21" ht="26.25" customHeight="1" thickBot="1">
      <c r="A31" s="135"/>
      <c r="B31" s="169"/>
      <c r="C31" s="146">
        <f>C30/R26</f>
        <v>0.8571428571428571</v>
      </c>
      <c r="D31" s="146">
        <f>D30/R26</f>
        <v>0.95238095238095233</v>
      </c>
      <c r="E31" s="146">
        <f>E30/R26</f>
        <v>0.7142857142857143</v>
      </c>
      <c r="F31" s="146">
        <f>F30/R26</f>
        <v>0.5714285714285714</v>
      </c>
      <c r="G31" s="146">
        <f>G30/R26</f>
        <v>0.95238095238095233</v>
      </c>
      <c r="H31" s="146">
        <f>H30/R26</f>
        <v>0.8571428571428571</v>
      </c>
      <c r="I31" s="146"/>
      <c r="J31" s="146"/>
      <c r="K31" s="146"/>
      <c r="L31" s="146"/>
      <c r="M31" s="147"/>
      <c r="N31" s="146"/>
      <c r="O31" s="53"/>
      <c r="P31" s="14"/>
      <c r="R31" s="140"/>
      <c r="S31" s="140"/>
      <c r="T31" s="140"/>
      <c r="U31" s="140"/>
    </row>
    <row r="32" spans="1:21" ht="20.100000000000001" customHeight="1" thickBot="1">
      <c r="A32" s="52"/>
      <c r="B32" s="30"/>
      <c r="C32" s="15"/>
      <c r="D32" s="15"/>
      <c r="E32" s="15"/>
      <c r="F32" s="15"/>
      <c r="G32" s="15"/>
      <c r="H32" s="15"/>
      <c r="I32" s="15"/>
      <c r="J32" s="15"/>
      <c r="K32" s="15"/>
      <c r="L32" s="12"/>
      <c r="M32" s="42">
        <f>SUM(M26:M30)</f>
        <v>335</v>
      </c>
      <c r="N32" s="43">
        <f>SUM(N26:N30)</f>
        <v>0</v>
      </c>
      <c r="O32" s="49" t="str">
        <f>IMSUB(M32,N32)</f>
        <v>335</v>
      </c>
      <c r="P32" s="109"/>
      <c r="R32" s="139"/>
      <c r="S32" s="139"/>
      <c r="T32" s="140">
        <f>SUM(T26:T30)</f>
        <v>378</v>
      </c>
      <c r="U32" s="143">
        <f>O32/T32</f>
        <v>0.88624338624338628</v>
      </c>
    </row>
    <row r="33" spans="1:21" ht="20.100000000000001" customHeight="1" thickBot="1">
      <c r="A33" s="52"/>
      <c r="B33" s="30"/>
      <c r="C33" s="15"/>
      <c r="D33" s="15"/>
      <c r="E33" s="15"/>
      <c r="F33" s="15"/>
      <c r="G33" s="15"/>
      <c r="H33" s="15"/>
      <c r="I33" s="15"/>
      <c r="J33" s="15"/>
      <c r="K33" s="15"/>
      <c r="L33" s="12"/>
      <c r="M33" s="18"/>
      <c r="N33" s="95"/>
      <c r="O33" s="19"/>
      <c r="P33" s="21"/>
    </row>
    <row r="34" spans="1:21" ht="20.100000000000001" customHeight="1">
      <c r="A34" s="79"/>
      <c r="B34" s="99" t="s">
        <v>7</v>
      </c>
      <c r="C34" s="32">
        <v>21</v>
      </c>
      <c r="D34" s="32">
        <v>21</v>
      </c>
      <c r="E34" s="32">
        <v>20</v>
      </c>
      <c r="F34" s="32">
        <v>21</v>
      </c>
      <c r="G34" s="32">
        <v>15</v>
      </c>
      <c r="H34" s="32">
        <v>21</v>
      </c>
      <c r="I34" s="32"/>
      <c r="J34" s="32"/>
      <c r="K34" s="32"/>
      <c r="L34" s="32"/>
      <c r="M34" s="32">
        <f>SUM(C34:L34)</f>
        <v>119</v>
      </c>
      <c r="N34" s="33"/>
      <c r="O34" s="20"/>
      <c r="P34" s="14"/>
      <c r="R34" s="140">
        <v>21</v>
      </c>
      <c r="S34" s="140"/>
      <c r="T34" s="140">
        <f>PRODUCT(R34,S2)</f>
        <v>126</v>
      </c>
      <c r="U34" s="140">
        <f>M34/T34</f>
        <v>0.94444444444444442</v>
      </c>
    </row>
    <row r="35" spans="1:21" ht="20.100000000000001" customHeight="1">
      <c r="A35" s="77"/>
      <c r="B35" s="172"/>
      <c r="C35" s="47">
        <f>C34/R34</f>
        <v>1</v>
      </c>
      <c r="D35" s="47">
        <f>D34/R34</f>
        <v>1</v>
      </c>
      <c r="E35" s="47">
        <f>E34/R34</f>
        <v>0.95238095238095233</v>
      </c>
      <c r="F35" s="47">
        <f>F34/R34</f>
        <v>1</v>
      </c>
      <c r="G35" s="47">
        <f>G34/R34</f>
        <v>0.7142857142857143</v>
      </c>
      <c r="H35" s="47">
        <f>H34/R34</f>
        <v>1</v>
      </c>
      <c r="I35" s="47"/>
      <c r="J35" s="47"/>
      <c r="K35" s="47"/>
      <c r="L35" s="47"/>
      <c r="M35" s="47"/>
      <c r="N35" s="48"/>
      <c r="O35" s="20"/>
      <c r="P35" s="14"/>
      <c r="R35" s="140"/>
      <c r="S35" s="140"/>
      <c r="T35" s="140"/>
      <c r="U35" s="140"/>
    </row>
    <row r="36" spans="1:21" ht="20.100000000000001" customHeight="1">
      <c r="A36" s="77" t="s">
        <v>20</v>
      </c>
      <c r="B36" s="100" t="s">
        <v>5</v>
      </c>
      <c r="C36" s="35">
        <v>21</v>
      </c>
      <c r="D36" s="35">
        <v>21</v>
      </c>
      <c r="E36" s="35">
        <v>21</v>
      </c>
      <c r="F36" s="35">
        <v>19</v>
      </c>
      <c r="G36" s="35">
        <v>17</v>
      </c>
      <c r="H36" s="35">
        <v>19</v>
      </c>
      <c r="I36" s="35"/>
      <c r="J36" s="35"/>
      <c r="K36" s="35"/>
      <c r="L36" s="35"/>
      <c r="M36" s="35">
        <f>SUM(C36:L36)</f>
        <v>118</v>
      </c>
      <c r="N36" s="36"/>
      <c r="O36" s="20"/>
      <c r="P36" s="14"/>
      <c r="R36" s="140"/>
      <c r="S36" s="140"/>
      <c r="T36" s="140">
        <f>PRODUCT(R34,S4)</f>
        <v>126</v>
      </c>
      <c r="U36" s="140">
        <f>M36/T36</f>
        <v>0.93650793650793651</v>
      </c>
    </row>
    <row r="37" spans="1:21" ht="20.100000000000001" customHeight="1" thickBot="1">
      <c r="A37" s="77"/>
      <c r="B37" s="173"/>
      <c r="C37" s="102">
        <f>C36/R34</f>
        <v>1</v>
      </c>
      <c r="D37" s="102">
        <f>D36/R34</f>
        <v>1</v>
      </c>
      <c r="E37" s="102">
        <f>E36/R34</f>
        <v>1</v>
      </c>
      <c r="F37" s="102">
        <f>F36/R34</f>
        <v>0.90476190476190477</v>
      </c>
      <c r="G37" s="102">
        <f>G36/R34</f>
        <v>0.80952380952380953</v>
      </c>
      <c r="H37" s="102">
        <f>H36/R34</f>
        <v>0.90476190476190477</v>
      </c>
      <c r="I37" s="102"/>
      <c r="J37" s="102"/>
      <c r="K37" s="102"/>
      <c r="L37" s="102"/>
      <c r="M37" s="102"/>
      <c r="N37" s="103"/>
      <c r="O37" s="20"/>
      <c r="P37" s="14"/>
      <c r="R37" s="140"/>
      <c r="S37" s="140"/>
      <c r="T37" s="140"/>
      <c r="U37" s="140"/>
    </row>
    <row r="38" spans="1:21" ht="26.25" customHeight="1" thickBot="1">
      <c r="A38" s="78"/>
      <c r="B38" s="101" t="s">
        <v>6</v>
      </c>
      <c r="C38" s="38">
        <v>21</v>
      </c>
      <c r="D38" s="38">
        <v>21</v>
      </c>
      <c r="E38" s="38">
        <v>18</v>
      </c>
      <c r="F38" s="38">
        <v>14</v>
      </c>
      <c r="G38" s="38">
        <v>21</v>
      </c>
      <c r="H38" s="38">
        <v>16</v>
      </c>
      <c r="I38" s="38"/>
      <c r="J38" s="38"/>
      <c r="K38" s="38"/>
      <c r="L38" s="38"/>
      <c r="M38" s="102">
        <f>SUM(C38:L38)</f>
        <v>111</v>
      </c>
      <c r="N38" s="103"/>
      <c r="O38" s="97" t="s">
        <v>9</v>
      </c>
      <c r="P38" s="14"/>
      <c r="R38" s="140"/>
      <c r="S38" s="140"/>
      <c r="T38" s="140">
        <f>PRODUCT(R34,S6)</f>
        <v>126</v>
      </c>
      <c r="U38" s="140">
        <f>M38/T38</f>
        <v>0.88095238095238093</v>
      </c>
    </row>
    <row r="39" spans="1:21" ht="26.25" customHeight="1" thickBot="1">
      <c r="A39" s="135"/>
      <c r="B39" s="169"/>
      <c r="C39" s="146">
        <f>C38/R34</f>
        <v>1</v>
      </c>
      <c r="D39" s="146">
        <f>D38/R34</f>
        <v>1</v>
      </c>
      <c r="E39" s="146">
        <f>E38/R34</f>
        <v>0.8571428571428571</v>
      </c>
      <c r="F39" s="146">
        <f>F38/R34</f>
        <v>0.66666666666666663</v>
      </c>
      <c r="G39" s="146">
        <f>G38/R34</f>
        <v>1</v>
      </c>
      <c r="H39" s="146">
        <f>H38/R34</f>
        <v>0.76190476190476186</v>
      </c>
      <c r="I39" s="146"/>
      <c r="J39" s="146"/>
      <c r="K39" s="146"/>
      <c r="L39" s="146"/>
      <c r="M39" s="147"/>
      <c r="N39" s="148"/>
      <c r="O39" s="171"/>
      <c r="P39" s="14"/>
      <c r="R39" s="140"/>
      <c r="S39" s="140"/>
      <c r="T39" s="140"/>
      <c r="U39" s="140"/>
    </row>
    <row r="40" spans="1:21" ht="20.100000000000001" customHeight="1" thickBot="1">
      <c r="A40" s="15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2"/>
      <c r="M40" s="42">
        <f>SUM(M34:M38)</f>
        <v>348</v>
      </c>
      <c r="N40" s="104">
        <f>SUM(N34:N38)</f>
        <v>0</v>
      </c>
      <c r="O40" s="105" t="str">
        <f>IMSUB(M40,N40)</f>
        <v>348</v>
      </c>
      <c r="P40" s="17"/>
      <c r="R40" s="139"/>
      <c r="S40" s="139"/>
      <c r="T40" s="140">
        <f>SUM(T34:T38)</f>
        <v>378</v>
      </c>
      <c r="U40" s="143">
        <f>O40/T40</f>
        <v>0.92063492063492058</v>
      </c>
    </row>
  </sheetData>
  <pageMargins left="0.25" right="0.26" top="0.9" bottom="0.32" header="0.2" footer="0.3"/>
  <pageSetup scale="65" fitToHeight="0" orientation="landscape" r:id="rId1"/>
  <headerFooter>
    <oddHeader>&amp;C&amp;"Times New Roman,Regular"&amp;20Sly Score Sheet
Second Grade - 2nd Quarter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75" zoomScaleNormal="75" workbookViewId="0">
      <selection activeCell="W19" sqref="W19"/>
    </sheetView>
  </sheetViews>
  <sheetFormatPr defaultRowHeight="18.75"/>
  <cols>
    <col min="1" max="1" width="16.140625" customWidth="1"/>
    <col min="2" max="2" width="12.28515625" style="50" customWidth="1"/>
    <col min="3" max="12" width="6.7109375" customWidth="1"/>
    <col min="13" max="13" width="11.140625" customWidth="1"/>
    <col min="14" max="14" width="7.85546875" customWidth="1"/>
    <col min="15" max="15" width="7.140625" customWidth="1"/>
    <col min="16" max="16" width="7.85546875" style="119" customWidth="1"/>
    <col min="17" max="17" width="7.140625" customWidth="1"/>
    <col min="18" max="18" width="18.28515625" customWidth="1"/>
    <col min="19" max="19" width="18.42578125" customWidth="1"/>
    <col min="20" max="20" width="17.85546875" customWidth="1"/>
    <col min="21" max="21" width="10.7109375" customWidth="1"/>
  </cols>
  <sheetData>
    <row r="1" spans="1:21" ht="33" customHeight="1" thickBot="1">
      <c r="A1" s="98" t="s">
        <v>0</v>
      </c>
      <c r="B1" s="107" t="s">
        <v>1</v>
      </c>
      <c r="C1" s="107">
        <v>1</v>
      </c>
      <c r="D1" s="107">
        <v>2</v>
      </c>
      <c r="E1" s="107">
        <v>3</v>
      </c>
      <c r="F1" s="107">
        <v>4</v>
      </c>
      <c r="G1" s="107">
        <v>5</v>
      </c>
      <c r="H1" s="107">
        <v>6</v>
      </c>
      <c r="I1" s="107">
        <v>7</v>
      </c>
      <c r="J1" s="107">
        <v>8</v>
      </c>
      <c r="K1" s="107">
        <v>9</v>
      </c>
      <c r="L1" s="107">
        <v>10</v>
      </c>
      <c r="M1" s="107" t="s">
        <v>2</v>
      </c>
      <c r="N1" s="94" t="s">
        <v>3</v>
      </c>
      <c r="O1" s="14"/>
      <c r="P1" s="11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0.100000000000001" customHeight="1">
      <c r="A2" s="110"/>
      <c r="B2" s="121" t="s">
        <v>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>
        <f>SUM(C2:L2)</f>
        <v>0</v>
      </c>
      <c r="N2" s="48"/>
      <c r="O2" s="14"/>
      <c r="P2" s="117"/>
      <c r="R2" s="140">
        <v>21</v>
      </c>
      <c r="S2" s="140">
        <v>8</v>
      </c>
      <c r="T2" s="140">
        <f>PRODUCT(R2,S2)</f>
        <v>168</v>
      </c>
      <c r="U2" s="140">
        <f>M2/T2</f>
        <v>0</v>
      </c>
    </row>
    <row r="3" spans="1:21" ht="20.100000000000001" customHeight="1" thickBot="1">
      <c r="A3" s="110" t="s">
        <v>21</v>
      </c>
      <c r="B3" s="122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>
        <f>SUM(C3:L3)</f>
        <v>0</v>
      </c>
      <c r="N3" s="36"/>
      <c r="O3" s="14"/>
      <c r="P3" s="117"/>
      <c r="R3" s="140"/>
      <c r="S3" s="140">
        <v>7</v>
      </c>
      <c r="T3" s="140">
        <f>PRODUCT(R2,S3)</f>
        <v>147</v>
      </c>
      <c r="U3" s="140">
        <f>M3/T3</f>
        <v>0</v>
      </c>
    </row>
    <row r="4" spans="1:21" ht="27" customHeight="1" thickBot="1">
      <c r="A4" s="111"/>
      <c r="B4" s="123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>
        <f>SUM(C4:L4)</f>
        <v>0</v>
      </c>
      <c r="N4" s="120"/>
      <c r="O4" s="97" t="s">
        <v>9</v>
      </c>
      <c r="P4" s="117"/>
      <c r="R4" s="140"/>
      <c r="S4" s="140">
        <v>5</v>
      </c>
      <c r="T4" s="140">
        <f>PRODUCT(R2,S4)</f>
        <v>105</v>
      </c>
      <c r="U4" s="140">
        <f>M4/T4</f>
        <v>0</v>
      </c>
    </row>
    <row r="5" spans="1:21" ht="20.100000000000001" customHeight="1" thickBot="1">
      <c r="A5" s="40"/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42">
        <f>SUM(M2:M4)</f>
        <v>0</v>
      </c>
      <c r="N5" s="104">
        <v>0</v>
      </c>
      <c r="O5" s="105" t="str">
        <f>IMSUB(M5,N5)</f>
        <v>0</v>
      </c>
      <c r="P5" s="118"/>
      <c r="R5" s="140"/>
      <c r="S5" s="140"/>
      <c r="T5" s="140">
        <f>SUM(T2:T4)</f>
        <v>420</v>
      </c>
      <c r="U5" s="143">
        <f>O5/T5</f>
        <v>0</v>
      </c>
    </row>
    <row r="6" spans="1:21" ht="20.100000000000001" customHeight="1" thickBot="1">
      <c r="A6" s="40"/>
      <c r="B6" s="30"/>
      <c r="C6" s="15"/>
      <c r="D6" s="15"/>
      <c r="E6" s="15"/>
      <c r="F6" s="15"/>
      <c r="G6" s="15"/>
      <c r="H6" s="15"/>
      <c r="I6" s="15"/>
      <c r="J6" s="15"/>
      <c r="K6" s="15"/>
      <c r="L6" s="15"/>
      <c r="M6" s="18"/>
      <c r="N6" s="95"/>
      <c r="O6" s="19"/>
      <c r="P6" s="118"/>
      <c r="R6" s="140"/>
      <c r="S6" s="140"/>
      <c r="T6" s="140"/>
      <c r="U6" s="140"/>
    </row>
    <row r="7" spans="1:21" ht="20.100000000000001" customHeight="1">
      <c r="A7" s="112"/>
      <c r="B7" s="124" t="s">
        <v>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>
        <f>SUM(C7:L7)</f>
        <v>0</v>
      </c>
      <c r="N7" s="33"/>
      <c r="O7" s="20"/>
      <c r="P7" s="117"/>
      <c r="R7" s="140">
        <v>22</v>
      </c>
      <c r="S7" s="140"/>
      <c r="T7" s="140">
        <f>PRODUCT(R7,S2)</f>
        <v>176</v>
      </c>
      <c r="U7" s="140">
        <f>M7/T7</f>
        <v>0</v>
      </c>
    </row>
    <row r="8" spans="1:21" ht="20.100000000000001" customHeight="1" thickBot="1">
      <c r="A8" s="110" t="s">
        <v>22</v>
      </c>
      <c r="B8" s="122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>
        <f>SUM(C8:L8)</f>
        <v>0</v>
      </c>
      <c r="N8" s="36"/>
      <c r="O8" s="20"/>
      <c r="P8" s="117"/>
      <c r="R8" s="140"/>
      <c r="S8" s="140"/>
      <c r="T8" s="140">
        <f>PRODUCT(R7,S3)</f>
        <v>154</v>
      </c>
      <c r="U8" s="140">
        <f>M8/T8</f>
        <v>0</v>
      </c>
    </row>
    <row r="9" spans="1:21" ht="24.75" customHeight="1" thickBot="1">
      <c r="A9" s="111"/>
      <c r="B9" s="123" t="s">
        <v>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>
        <f>SUM(C9:L9)</f>
        <v>0</v>
      </c>
      <c r="N9" s="120"/>
      <c r="O9" s="97" t="s">
        <v>9</v>
      </c>
      <c r="P9" s="117"/>
      <c r="R9" s="140"/>
      <c r="S9" s="140"/>
      <c r="T9" s="140">
        <f>PRODUCT(R7,S4)</f>
        <v>110</v>
      </c>
      <c r="U9" s="140">
        <f>M9/T9</f>
        <v>0</v>
      </c>
    </row>
    <row r="10" spans="1:21" ht="20.100000000000001" customHeight="1" thickBot="1">
      <c r="A10" s="40"/>
      <c r="B10" s="3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2">
        <f>SUM(M7:M9)</f>
        <v>0</v>
      </c>
      <c r="N10" s="43">
        <f>SUM(N7:N9)</f>
        <v>0</v>
      </c>
      <c r="O10" s="105" t="str">
        <f>IMSUB(M10,N10)</f>
        <v>0</v>
      </c>
      <c r="P10" s="118"/>
      <c r="R10" s="140"/>
      <c r="S10" s="140"/>
      <c r="T10" s="140">
        <f>SUM(T7:T9)</f>
        <v>440</v>
      </c>
      <c r="U10" s="143">
        <f>O10/T10</f>
        <v>0</v>
      </c>
    </row>
    <row r="11" spans="1:21" ht="20.100000000000001" customHeight="1" thickBot="1">
      <c r="A11" s="40"/>
      <c r="B11" s="3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125"/>
      <c r="N11" s="113"/>
      <c r="O11" s="19"/>
      <c r="P11" s="118"/>
      <c r="R11" s="140"/>
      <c r="S11" s="140"/>
      <c r="T11" s="140"/>
      <c r="U11" s="140"/>
    </row>
    <row r="12" spans="1:21" ht="20.100000000000001" customHeight="1">
      <c r="A12" s="114"/>
      <c r="B12" s="99" t="s">
        <v>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>
        <f>SUM(C12:L12)</f>
        <v>0</v>
      </c>
      <c r="N12" s="33"/>
      <c r="O12" s="20"/>
      <c r="P12" s="117"/>
      <c r="R12" s="140">
        <v>22</v>
      </c>
      <c r="S12" s="140"/>
      <c r="T12" s="140">
        <f>PRODUCT(R12,S2)</f>
        <v>176</v>
      </c>
      <c r="U12" s="140">
        <f>M12/T12</f>
        <v>0</v>
      </c>
    </row>
    <row r="13" spans="1:21" ht="20.100000000000001" customHeight="1" thickBot="1">
      <c r="A13" s="115" t="s">
        <v>23</v>
      </c>
      <c r="B13" s="100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>
        <f>SUM(C13:L13)</f>
        <v>0</v>
      </c>
      <c r="N13" s="36"/>
      <c r="O13" s="20"/>
      <c r="P13" s="117"/>
      <c r="R13" s="140"/>
      <c r="S13" s="140"/>
      <c r="T13" s="140">
        <f>PRODUCT(R12,S3)</f>
        <v>154</v>
      </c>
      <c r="U13" s="140">
        <f>M13/T13</f>
        <v>0</v>
      </c>
    </row>
    <row r="14" spans="1:21" ht="24.75" customHeight="1" thickBot="1">
      <c r="A14" s="116"/>
      <c r="B14" s="101" t="s">
        <v>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>
        <f>SUM(C14:L14)</f>
        <v>0</v>
      </c>
      <c r="N14" s="120"/>
      <c r="O14" s="97" t="s">
        <v>9</v>
      </c>
      <c r="P14" s="117"/>
      <c r="R14" s="140"/>
      <c r="S14" s="140"/>
      <c r="T14" s="140">
        <f>PRODUCT(R12,S4)</f>
        <v>110</v>
      </c>
      <c r="U14" s="140">
        <f>M14/T14</f>
        <v>0</v>
      </c>
    </row>
    <row r="15" spans="1:21" ht="20.100000000000001" customHeight="1" thickBot="1">
      <c r="A15" s="40"/>
      <c r="B15" s="3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>
        <f>SUM(M12:M14)</f>
        <v>0</v>
      </c>
      <c r="N15" s="43">
        <f>SUM(N12:N14)</f>
        <v>0</v>
      </c>
      <c r="O15" s="105" t="str">
        <f>IMSUB(M15,N15)</f>
        <v>0</v>
      </c>
      <c r="P15" s="118"/>
      <c r="R15" s="140"/>
      <c r="S15" s="140"/>
      <c r="T15" s="140">
        <f>SUM(T12:T14)</f>
        <v>440</v>
      </c>
      <c r="U15" s="143">
        <f>O15/T15</f>
        <v>0</v>
      </c>
    </row>
    <row r="16" spans="1:21" ht="20.100000000000001" customHeight="1" thickBot="1">
      <c r="A16" s="40"/>
      <c r="B16" s="3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125"/>
      <c r="N16" s="113"/>
      <c r="O16" s="19"/>
      <c r="P16" s="118"/>
      <c r="R16" s="140"/>
      <c r="S16" s="140"/>
      <c r="T16" s="140"/>
      <c r="U16" s="140"/>
    </row>
    <row r="17" spans="1:21" ht="20.100000000000001" customHeight="1">
      <c r="A17" s="112"/>
      <c r="B17" s="124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>
        <f>SUM(C17:L17)</f>
        <v>0</v>
      </c>
      <c r="N17" s="33"/>
      <c r="O17" s="20"/>
      <c r="P17" s="117"/>
      <c r="R17" s="140">
        <v>20</v>
      </c>
      <c r="S17" s="140"/>
      <c r="T17" s="140">
        <f>PRODUCT(R17,S2)</f>
        <v>160</v>
      </c>
      <c r="U17" s="140">
        <f>M17/T17</f>
        <v>0</v>
      </c>
    </row>
    <row r="18" spans="1:21" ht="20.100000000000001" customHeight="1" thickBot="1">
      <c r="A18" s="110" t="s">
        <v>24</v>
      </c>
      <c r="B18" s="122" t="s">
        <v>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>
        <f>SUM(C18:L18)</f>
        <v>0</v>
      </c>
      <c r="N18" s="36"/>
      <c r="O18" s="20"/>
      <c r="P18" s="117"/>
      <c r="R18" s="140"/>
      <c r="S18" s="140"/>
      <c r="T18" s="140">
        <f>PRODUCT(R17,S3)</f>
        <v>140</v>
      </c>
      <c r="U18" s="140">
        <f>M18/T18</f>
        <v>0</v>
      </c>
    </row>
    <row r="19" spans="1:21" ht="25.5" customHeight="1" thickBot="1">
      <c r="A19" s="111"/>
      <c r="B19" s="123" t="s">
        <v>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>
        <f>SUM(C19:L19)</f>
        <v>0</v>
      </c>
      <c r="N19" s="120"/>
      <c r="O19" s="97" t="s">
        <v>9</v>
      </c>
      <c r="P19" s="117"/>
      <c r="R19" s="140"/>
      <c r="S19" s="140"/>
      <c r="T19" s="140">
        <f>PRODUCT(R17,S4)</f>
        <v>100</v>
      </c>
      <c r="U19" s="140">
        <f>M19/T19</f>
        <v>0</v>
      </c>
    </row>
    <row r="20" spans="1:21" ht="20.100000000000001" customHeight="1" thickBot="1">
      <c r="A20" s="40"/>
      <c r="B20" s="3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>
        <f>SUM(M17:M19)</f>
        <v>0</v>
      </c>
      <c r="N20" s="43">
        <f>SUM(N17:N19)</f>
        <v>0</v>
      </c>
      <c r="O20" s="105" t="str">
        <f>IMSUB(M20,N20)</f>
        <v>0</v>
      </c>
      <c r="P20" s="118"/>
      <c r="R20" s="139"/>
      <c r="S20" s="139"/>
      <c r="T20" s="140">
        <f>SUM(T17:T19)</f>
        <v>400</v>
      </c>
      <c r="U20" s="143">
        <f>O20/T20</f>
        <v>0</v>
      </c>
    </row>
    <row r="21" spans="1:21" ht="20.100000000000001" customHeight="1" thickBot="1">
      <c r="A21" s="40"/>
      <c r="B21" s="3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125"/>
      <c r="N21" s="113"/>
      <c r="O21" s="19"/>
      <c r="P21" s="118"/>
    </row>
    <row r="22" spans="1:21" ht="20.100000000000001" customHeight="1">
      <c r="A22" s="112"/>
      <c r="B22" s="124" t="s">
        <v>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>
        <f>SUM(C22:L22)</f>
        <v>0</v>
      </c>
      <c r="N22" s="33"/>
      <c r="O22" s="20"/>
      <c r="P22" s="117"/>
      <c r="R22" s="140">
        <v>23</v>
      </c>
      <c r="S22" s="140"/>
      <c r="T22" s="140">
        <f>PRODUCT(R22,S2)</f>
        <v>184</v>
      </c>
      <c r="U22" s="140">
        <f>M22/T22</f>
        <v>0</v>
      </c>
    </row>
    <row r="23" spans="1:21" ht="20.100000000000001" customHeight="1" thickBot="1">
      <c r="A23" s="110" t="s">
        <v>25</v>
      </c>
      <c r="B23" s="122" t="s">
        <v>5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f>SUM(C23:L23)</f>
        <v>0</v>
      </c>
      <c r="N23" s="36"/>
      <c r="O23" s="20"/>
      <c r="P23" s="117"/>
      <c r="R23" s="140"/>
      <c r="S23" s="140"/>
      <c r="T23" s="140">
        <f>PRODUCT(R22,S3)</f>
        <v>161</v>
      </c>
      <c r="U23" s="140">
        <f>M23/T23</f>
        <v>0</v>
      </c>
    </row>
    <row r="24" spans="1:21" ht="25.5" customHeight="1" thickBot="1">
      <c r="A24" s="111"/>
      <c r="B24" s="123" t="s">
        <v>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>
        <f>SUM(C24:L24)</f>
        <v>0</v>
      </c>
      <c r="N24" s="120"/>
      <c r="O24" s="97" t="s">
        <v>9</v>
      </c>
      <c r="P24" s="117"/>
      <c r="R24" s="140"/>
      <c r="S24" s="140"/>
      <c r="T24" s="140">
        <f>PRODUCT(R22,S4)</f>
        <v>115</v>
      </c>
      <c r="U24" s="140">
        <f>M24/T24</f>
        <v>0</v>
      </c>
    </row>
    <row r="25" spans="1:21" ht="20.100000000000001" customHeight="1" thickBot="1">
      <c r="A25" s="15"/>
      <c r="B25" s="3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>
        <f>SUM(M22:M24)</f>
        <v>0</v>
      </c>
      <c r="N25" s="104">
        <f>SUM(N22:N24)</f>
        <v>0</v>
      </c>
      <c r="O25" s="105" t="str">
        <f>IMSUB(M25,N25)</f>
        <v>0</v>
      </c>
      <c r="P25" s="118"/>
      <c r="R25" s="139"/>
      <c r="S25" s="139"/>
      <c r="T25" s="140">
        <f>SUM(T22:T24)</f>
        <v>460</v>
      </c>
      <c r="U25" s="143">
        <f>O25/T25</f>
        <v>0</v>
      </c>
    </row>
  </sheetData>
  <phoneticPr fontId="6" type="noConversion"/>
  <pageMargins left="0.38" right="0.26" top="0.89" bottom="0.34" header="0.2" footer="0.3"/>
  <pageSetup scale="65" fitToHeight="0" orientation="landscape" r:id="rId1"/>
  <headerFooter>
    <oddHeader>&amp;C&amp;"Times New Roman,Regular"&amp;20Sly Score Sheet
Third Grade - 2nd Quarter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0" zoomScaleNormal="70" workbookViewId="0">
      <selection activeCell="K32" sqref="K32"/>
    </sheetView>
  </sheetViews>
  <sheetFormatPr defaultRowHeight="18.75"/>
  <cols>
    <col min="1" max="1" width="16.140625" customWidth="1"/>
    <col min="2" max="2" width="12.28515625" style="50" customWidth="1"/>
    <col min="3" max="12" width="6.7109375" customWidth="1"/>
    <col min="13" max="13" width="11.140625" customWidth="1"/>
    <col min="14" max="14" width="7.85546875" customWidth="1"/>
    <col min="15" max="15" width="7.140625" customWidth="1"/>
    <col min="16" max="16" width="7.85546875" style="119" customWidth="1"/>
    <col min="17" max="17" width="7.140625" customWidth="1"/>
    <col min="18" max="18" width="18.28515625" customWidth="1"/>
    <col min="19" max="19" width="18.42578125" customWidth="1"/>
    <col min="20" max="20" width="17.85546875" customWidth="1"/>
    <col min="21" max="21" width="10.7109375" customWidth="1"/>
  </cols>
  <sheetData>
    <row r="1" spans="1:21" ht="33" customHeight="1" thickBot="1">
      <c r="A1" s="98" t="s">
        <v>0</v>
      </c>
      <c r="B1" s="107" t="s">
        <v>1</v>
      </c>
      <c r="C1" s="107">
        <v>1</v>
      </c>
      <c r="D1" s="107">
        <v>2</v>
      </c>
      <c r="E1" s="107">
        <v>3</v>
      </c>
      <c r="F1" s="107">
        <v>4</v>
      </c>
      <c r="G1" s="107">
        <v>5</v>
      </c>
      <c r="H1" s="107">
        <v>6</v>
      </c>
      <c r="I1" s="107">
        <v>7</v>
      </c>
      <c r="J1" s="107">
        <v>8</v>
      </c>
      <c r="K1" s="107">
        <v>9</v>
      </c>
      <c r="L1" s="107">
        <v>10</v>
      </c>
      <c r="M1" s="107" t="s">
        <v>2</v>
      </c>
      <c r="N1" s="94" t="s">
        <v>3</v>
      </c>
      <c r="O1" s="14"/>
      <c r="P1" s="11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0.100000000000001" customHeight="1">
      <c r="A2" s="110"/>
      <c r="B2" s="121" t="s">
        <v>4</v>
      </c>
      <c r="C2" s="47">
        <v>4</v>
      </c>
      <c r="D2" s="47">
        <v>21</v>
      </c>
      <c r="E2" s="47">
        <v>6</v>
      </c>
      <c r="F2" s="47">
        <v>5</v>
      </c>
      <c r="G2" s="47">
        <v>8</v>
      </c>
      <c r="H2" s="47">
        <v>20</v>
      </c>
      <c r="I2" s="47">
        <v>17</v>
      </c>
      <c r="J2" s="47">
        <v>19</v>
      </c>
      <c r="K2" s="47"/>
      <c r="L2" s="47"/>
      <c r="M2" s="47">
        <f>SUM(C2:L2)</f>
        <v>100</v>
      </c>
      <c r="N2" s="48"/>
      <c r="O2" s="14"/>
      <c r="P2" s="117"/>
      <c r="R2" s="140">
        <v>21</v>
      </c>
      <c r="S2" s="140">
        <v>8</v>
      </c>
      <c r="T2" s="140">
        <f>PRODUCT(R2,S2)</f>
        <v>168</v>
      </c>
      <c r="U2" s="140">
        <f>M2/T2</f>
        <v>0.59523809523809523</v>
      </c>
    </row>
    <row r="3" spans="1:21" ht="20.100000000000001" customHeight="1">
      <c r="A3" s="110"/>
      <c r="B3" s="121"/>
      <c r="C3" s="47">
        <f>C2/R2</f>
        <v>0.19047619047619047</v>
      </c>
      <c r="D3" s="47">
        <f>D2/R2</f>
        <v>1</v>
      </c>
      <c r="E3" s="47">
        <f>E2/R2</f>
        <v>0.2857142857142857</v>
      </c>
      <c r="F3" s="47">
        <f>F2/R2</f>
        <v>0.23809523809523808</v>
      </c>
      <c r="G3" s="47">
        <f>G2/R2</f>
        <v>0.38095238095238093</v>
      </c>
      <c r="H3" s="47">
        <f>H2/R2</f>
        <v>0.95238095238095233</v>
      </c>
      <c r="I3" s="47">
        <f>I2/R2</f>
        <v>0.80952380952380953</v>
      </c>
      <c r="J3" s="47">
        <f>J2/R2</f>
        <v>0.90476190476190477</v>
      </c>
      <c r="K3" s="47"/>
      <c r="L3" s="47"/>
      <c r="M3" s="47"/>
      <c r="N3" s="48"/>
      <c r="O3" s="14"/>
      <c r="P3" s="117"/>
      <c r="R3" s="140"/>
      <c r="S3" s="140"/>
      <c r="T3" s="140"/>
      <c r="U3" s="140"/>
    </row>
    <row r="4" spans="1:21" ht="20.100000000000001" customHeight="1">
      <c r="A4" s="110" t="s">
        <v>21</v>
      </c>
      <c r="B4" s="122" t="s">
        <v>5</v>
      </c>
      <c r="C4" s="35">
        <v>12</v>
      </c>
      <c r="D4" s="35">
        <v>3</v>
      </c>
      <c r="E4" s="35">
        <v>12</v>
      </c>
      <c r="F4" s="35">
        <v>6</v>
      </c>
      <c r="G4" s="35">
        <v>14</v>
      </c>
      <c r="H4" s="35">
        <v>16</v>
      </c>
      <c r="I4" s="35">
        <v>14</v>
      </c>
      <c r="J4" s="35"/>
      <c r="K4" s="35"/>
      <c r="L4" s="35"/>
      <c r="M4" s="35">
        <f>SUM(C4:L4)</f>
        <v>77</v>
      </c>
      <c r="N4" s="36"/>
      <c r="O4" s="14"/>
      <c r="P4" s="117"/>
      <c r="R4" s="140"/>
      <c r="S4" s="140">
        <v>7</v>
      </c>
      <c r="T4" s="140">
        <f>PRODUCT(R2,S4)</f>
        <v>147</v>
      </c>
      <c r="U4" s="140">
        <f>M4/T4</f>
        <v>0.52380952380952384</v>
      </c>
    </row>
    <row r="5" spans="1:21" ht="20.100000000000001" customHeight="1" thickBot="1">
      <c r="A5" s="110"/>
      <c r="B5" s="168"/>
      <c r="C5" s="102">
        <f>C4/R2</f>
        <v>0.5714285714285714</v>
      </c>
      <c r="D5" s="102">
        <f>D4/R2</f>
        <v>0.14285714285714285</v>
      </c>
      <c r="E5" s="102">
        <f>E4/R2</f>
        <v>0.5714285714285714</v>
      </c>
      <c r="F5" s="102">
        <f>F4/R2</f>
        <v>0.2857142857142857</v>
      </c>
      <c r="G5" s="102">
        <f>G4/R2</f>
        <v>0.66666666666666663</v>
      </c>
      <c r="H5" s="102">
        <f>H4/R2</f>
        <v>0.76190476190476186</v>
      </c>
      <c r="I5" s="102">
        <f>I4/R2</f>
        <v>0.66666666666666663</v>
      </c>
      <c r="J5" s="102"/>
      <c r="K5" s="102"/>
      <c r="L5" s="102"/>
      <c r="M5" s="102"/>
      <c r="N5" s="103"/>
      <c r="O5" s="14"/>
      <c r="P5" s="117"/>
      <c r="R5" s="140"/>
      <c r="S5" s="140"/>
      <c r="T5" s="140"/>
      <c r="U5" s="140"/>
    </row>
    <row r="6" spans="1:21" ht="27" customHeight="1" thickBot="1">
      <c r="A6" s="111"/>
      <c r="B6" s="123" t="s">
        <v>6</v>
      </c>
      <c r="C6" s="38">
        <v>21</v>
      </c>
      <c r="D6" s="38">
        <v>6</v>
      </c>
      <c r="E6" s="38">
        <v>5</v>
      </c>
      <c r="F6" s="38">
        <v>12</v>
      </c>
      <c r="G6" s="38">
        <v>14</v>
      </c>
      <c r="H6" s="38"/>
      <c r="I6" s="38"/>
      <c r="J6" s="38"/>
      <c r="K6" s="38"/>
      <c r="L6" s="38"/>
      <c r="M6" s="38">
        <f>SUM(C6:L6)</f>
        <v>58</v>
      </c>
      <c r="N6" s="120"/>
      <c r="O6" s="97" t="s">
        <v>9</v>
      </c>
      <c r="P6" s="117"/>
      <c r="R6" s="140"/>
      <c r="S6" s="140">
        <v>5</v>
      </c>
      <c r="T6" s="140">
        <f>PRODUCT(R2,S6)</f>
        <v>105</v>
      </c>
      <c r="U6" s="140">
        <f>M6/T6</f>
        <v>0.55238095238095242</v>
      </c>
    </row>
    <row r="7" spans="1:21" ht="27" customHeight="1" thickBot="1">
      <c r="A7" s="113"/>
      <c r="B7" s="169"/>
      <c r="C7" s="146">
        <f>C6/R2</f>
        <v>1</v>
      </c>
      <c r="D7" s="146">
        <f>D6/R2</f>
        <v>0.2857142857142857</v>
      </c>
      <c r="E7" s="146">
        <f>E6/R2</f>
        <v>0.23809523809523808</v>
      </c>
      <c r="F7" s="146">
        <f>F6/R2</f>
        <v>0.5714285714285714</v>
      </c>
      <c r="G7" s="146">
        <f>G6/R2</f>
        <v>0.66666666666666663</v>
      </c>
      <c r="H7" s="146"/>
      <c r="I7" s="146"/>
      <c r="J7" s="146"/>
      <c r="K7" s="146"/>
      <c r="L7" s="146"/>
      <c r="M7" s="152"/>
      <c r="N7" s="170"/>
      <c r="O7" s="171"/>
      <c r="P7" s="117"/>
      <c r="R7" s="140"/>
      <c r="S7" s="140"/>
      <c r="T7" s="140"/>
      <c r="U7" s="140"/>
    </row>
    <row r="8" spans="1:21" ht="20.100000000000001" customHeight="1" thickBot="1">
      <c r="A8" s="40"/>
      <c r="B8" s="30"/>
      <c r="C8" s="15"/>
      <c r="D8" s="15"/>
      <c r="E8" s="15"/>
      <c r="F8" s="15"/>
      <c r="G8" s="15"/>
      <c r="H8" s="15"/>
      <c r="I8" s="15"/>
      <c r="J8" s="15"/>
      <c r="K8" s="15"/>
      <c r="L8" s="15"/>
      <c r="M8" s="42">
        <f>SUM(M2:M6)</f>
        <v>235</v>
      </c>
      <c r="N8" s="104">
        <v>0</v>
      </c>
      <c r="O8" s="105" t="str">
        <f>IMSUB(M8,N8)</f>
        <v>235</v>
      </c>
      <c r="P8" s="118"/>
      <c r="R8" s="140"/>
      <c r="S8" s="140"/>
      <c r="T8" s="140">
        <f>SUM(T2:T6)</f>
        <v>420</v>
      </c>
      <c r="U8" s="143">
        <f>O8/T8</f>
        <v>0.55952380952380953</v>
      </c>
    </row>
    <row r="9" spans="1:21" ht="20.100000000000001" customHeight="1" thickBot="1">
      <c r="A9" s="40"/>
      <c r="B9" s="30"/>
      <c r="C9" s="15"/>
      <c r="D9" s="15"/>
      <c r="E9" s="15"/>
      <c r="F9" s="15"/>
      <c r="G9" s="15"/>
      <c r="H9" s="15"/>
      <c r="I9" s="15"/>
      <c r="J9" s="15"/>
      <c r="K9" s="15"/>
      <c r="L9" s="15"/>
      <c r="M9" s="18"/>
      <c r="N9" s="95"/>
      <c r="O9" s="19"/>
      <c r="P9" s="118"/>
      <c r="R9" s="140"/>
      <c r="S9" s="140"/>
      <c r="T9" s="140"/>
      <c r="U9" s="140"/>
    </row>
    <row r="10" spans="1:21" ht="20.100000000000001" customHeight="1">
      <c r="A10" s="112"/>
      <c r="B10" s="124" t="s">
        <v>4</v>
      </c>
      <c r="C10" s="32">
        <v>4</v>
      </c>
      <c r="D10" s="32">
        <v>20</v>
      </c>
      <c r="E10" s="32">
        <v>18</v>
      </c>
      <c r="F10" s="32">
        <v>20</v>
      </c>
      <c r="G10" s="32">
        <v>2</v>
      </c>
      <c r="H10" s="32">
        <v>22</v>
      </c>
      <c r="I10" s="32">
        <v>14</v>
      </c>
      <c r="J10" s="32">
        <v>21</v>
      </c>
      <c r="K10" s="32"/>
      <c r="L10" s="32"/>
      <c r="M10" s="32">
        <f>SUM(C10:L10)</f>
        <v>121</v>
      </c>
      <c r="N10" s="33"/>
      <c r="O10" s="20"/>
      <c r="P10" s="117"/>
      <c r="R10" s="140">
        <v>22</v>
      </c>
      <c r="S10" s="140"/>
      <c r="T10" s="140">
        <f>PRODUCT(R10,S2)</f>
        <v>176</v>
      </c>
      <c r="U10" s="140">
        <f>M10/T10</f>
        <v>0.6875</v>
      </c>
    </row>
    <row r="11" spans="1:21" ht="20.100000000000001" customHeight="1">
      <c r="A11" s="110"/>
      <c r="B11" s="121"/>
      <c r="C11" s="47">
        <f>C10/R10</f>
        <v>0.18181818181818182</v>
      </c>
      <c r="D11" s="47">
        <f>D10/R10</f>
        <v>0.90909090909090906</v>
      </c>
      <c r="E11" s="47">
        <f>E10/R10</f>
        <v>0.81818181818181823</v>
      </c>
      <c r="F11" s="47">
        <f>F10/R10</f>
        <v>0.90909090909090906</v>
      </c>
      <c r="G11" s="47">
        <f>G10/R10</f>
        <v>9.0909090909090912E-2</v>
      </c>
      <c r="H11" s="47">
        <f>H10/R10</f>
        <v>1</v>
      </c>
      <c r="I11" s="47">
        <f>I10/R10</f>
        <v>0.63636363636363635</v>
      </c>
      <c r="J11" s="47">
        <f>J10/R10</f>
        <v>0.95454545454545459</v>
      </c>
      <c r="K11" s="47"/>
      <c r="L11" s="47"/>
      <c r="M11" s="47"/>
      <c r="N11" s="48"/>
      <c r="O11" s="20"/>
      <c r="P11" s="117"/>
      <c r="R11" s="140"/>
      <c r="S11" s="140"/>
      <c r="T11" s="140"/>
      <c r="U11" s="140"/>
    </row>
    <row r="12" spans="1:21" ht="20.100000000000001" customHeight="1">
      <c r="A12" s="110" t="s">
        <v>22</v>
      </c>
      <c r="B12" s="122" t="s">
        <v>5</v>
      </c>
      <c r="C12" s="35">
        <v>16</v>
      </c>
      <c r="D12" s="35">
        <v>8</v>
      </c>
      <c r="E12" s="35">
        <v>19</v>
      </c>
      <c r="F12" s="35">
        <v>4</v>
      </c>
      <c r="G12" s="35">
        <v>22</v>
      </c>
      <c r="H12" s="35">
        <v>18</v>
      </c>
      <c r="I12" s="35">
        <v>16</v>
      </c>
      <c r="J12" s="35"/>
      <c r="K12" s="35"/>
      <c r="L12" s="35"/>
      <c r="M12" s="35">
        <f>SUM(C12:L12)</f>
        <v>103</v>
      </c>
      <c r="N12" s="36"/>
      <c r="O12" s="20"/>
      <c r="P12" s="117"/>
      <c r="R12" s="140"/>
      <c r="S12" s="140"/>
      <c r="T12" s="140">
        <f>PRODUCT(R10,S4)</f>
        <v>154</v>
      </c>
      <c r="U12" s="140">
        <f>M12/T12</f>
        <v>0.66883116883116878</v>
      </c>
    </row>
    <row r="13" spans="1:21" ht="20.100000000000001" customHeight="1" thickBot="1">
      <c r="A13" s="110"/>
      <c r="B13" s="168"/>
      <c r="C13" s="102">
        <f>C12/R10</f>
        <v>0.72727272727272729</v>
      </c>
      <c r="D13" s="102">
        <f>D12/R10</f>
        <v>0.36363636363636365</v>
      </c>
      <c r="E13" s="102">
        <f>E12/R10</f>
        <v>0.86363636363636365</v>
      </c>
      <c r="F13" s="102">
        <f>F12/R10</f>
        <v>0.18181818181818182</v>
      </c>
      <c r="G13" s="102">
        <f>G12/R10</f>
        <v>1</v>
      </c>
      <c r="H13" s="102">
        <f>H12/R10</f>
        <v>0.81818181818181823</v>
      </c>
      <c r="I13" s="102">
        <f>I12/R10</f>
        <v>0.72727272727272729</v>
      </c>
      <c r="J13" s="102"/>
      <c r="K13" s="102"/>
      <c r="L13" s="102"/>
      <c r="M13" s="102"/>
      <c r="N13" s="103"/>
      <c r="O13" s="20"/>
      <c r="P13" s="117"/>
      <c r="R13" s="140"/>
      <c r="S13" s="140"/>
      <c r="T13" s="140"/>
      <c r="U13" s="140"/>
    </row>
    <row r="14" spans="1:21" ht="24.75" customHeight="1" thickBot="1">
      <c r="A14" s="111"/>
      <c r="B14" s="123" t="s">
        <v>6</v>
      </c>
      <c r="C14" s="38">
        <v>22</v>
      </c>
      <c r="D14" s="38">
        <v>18</v>
      </c>
      <c r="E14" s="38">
        <v>12</v>
      </c>
      <c r="F14" s="38">
        <v>21</v>
      </c>
      <c r="G14" s="38">
        <v>17</v>
      </c>
      <c r="H14" s="38"/>
      <c r="I14" s="38"/>
      <c r="J14" s="38"/>
      <c r="K14" s="38"/>
      <c r="L14" s="38"/>
      <c r="M14" s="38">
        <f>SUM(C14:L14)</f>
        <v>90</v>
      </c>
      <c r="N14" s="120"/>
      <c r="O14" s="97" t="s">
        <v>9</v>
      </c>
      <c r="P14" s="117"/>
      <c r="R14" s="140"/>
      <c r="S14" s="140"/>
      <c r="T14" s="140">
        <f>PRODUCT(R10,S6)</f>
        <v>110</v>
      </c>
      <c r="U14" s="140">
        <f>M14/T14</f>
        <v>0.81818181818181823</v>
      </c>
    </row>
    <row r="15" spans="1:21" ht="24.75" customHeight="1" thickBot="1">
      <c r="A15" s="113"/>
      <c r="B15" s="169"/>
      <c r="C15" s="146">
        <f>C14/R10</f>
        <v>1</v>
      </c>
      <c r="D15" s="146">
        <f>D14/R10</f>
        <v>0.81818181818181823</v>
      </c>
      <c r="E15" s="146">
        <f>E14/R10</f>
        <v>0.54545454545454541</v>
      </c>
      <c r="F15" s="146">
        <f>F14/R10</f>
        <v>0.95454545454545459</v>
      </c>
      <c r="G15" s="146">
        <f>G14/R10</f>
        <v>0.77272727272727271</v>
      </c>
      <c r="H15" s="146"/>
      <c r="I15" s="146"/>
      <c r="J15" s="146"/>
      <c r="K15" s="146"/>
      <c r="L15" s="146"/>
      <c r="M15" s="152"/>
      <c r="N15" s="153"/>
      <c r="O15" s="171"/>
      <c r="P15" s="117"/>
      <c r="R15" s="140"/>
      <c r="S15" s="140"/>
      <c r="T15" s="140"/>
      <c r="U15" s="140"/>
    </row>
    <row r="16" spans="1:21" ht="20.100000000000001" customHeight="1" thickBot="1">
      <c r="A16" s="40"/>
      <c r="B16" s="3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2">
        <f>SUM(M10:M14)</f>
        <v>314</v>
      </c>
      <c r="N16" s="43">
        <f>SUM(N10:N14)</f>
        <v>0</v>
      </c>
      <c r="O16" s="105" t="str">
        <f>IMSUB(M16,N16)</f>
        <v>314</v>
      </c>
      <c r="P16" s="118"/>
      <c r="R16" s="140"/>
      <c r="S16" s="140"/>
      <c r="T16" s="140">
        <f>SUM(T10:T14)</f>
        <v>440</v>
      </c>
      <c r="U16" s="143">
        <f>O16/T16</f>
        <v>0.71363636363636362</v>
      </c>
    </row>
    <row r="17" spans="1:21" ht="20.100000000000001" customHeight="1" thickBot="1">
      <c r="A17" s="40"/>
      <c r="B17" s="3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25"/>
      <c r="N17" s="113"/>
      <c r="O17" s="19"/>
      <c r="P17" s="118"/>
      <c r="R17" s="140"/>
      <c r="S17" s="140"/>
      <c r="T17" s="140"/>
      <c r="U17" s="140"/>
    </row>
    <row r="18" spans="1:21" ht="20.100000000000001" customHeight="1">
      <c r="A18" s="114"/>
      <c r="B18" s="99" t="s">
        <v>7</v>
      </c>
      <c r="C18" s="32">
        <v>2</v>
      </c>
      <c r="D18" s="32">
        <v>18</v>
      </c>
      <c r="E18" s="32">
        <v>14</v>
      </c>
      <c r="F18" s="32">
        <v>15</v>
      </c>
      <c r="G18" s="32">
        <v>15</v>
      </c>
      <c r="H18" s="32">
        <v>22</v>
      </c>
      <c r="I18" s="32">
        <v>15</v>
      </c>
      <c r="J18" s="32">
        <v>17</v>
      </c>
      <c r="K18" s="32"/>
      <c r="L18" s="32"/>
      <c r="M18" s="32">
        <f>SUM(C18:L18)</f>
        <v>118</v>
      </c>
      <c r="N18" s="33"/>
      <c r="O18" s="20"/>
      <c r="P18" s="117"/>
      <c r="R18" s="140">
        <v>22</v>
      </c>
      <c r="S18" s="140"/>
      <c r="T18" s="140">
        <f>PRODUCT(R18,S2)</f>
        <v>176</v>
      </c>
      <c r="U18" s="140">
        <f>M18/T18</f>
        <v>0.67045454545454541</v>
      </c>
    </row>
    <row r="19" spans="1:21" ht="20.100000000000001" customHeight="1">
      <c r="A19" s="115"/>
      <c r="B19" s="172"/>
      <c r="C19" s="47">
        <f>C18/R18</f>
        <v>9.0909090909090912E-2</v>
      </c>
      <c r="D19" s="47">
        <f>D18/R18</f>
        <v>0.81818181818181823</v>
      </c>
      <c r="E19" s="47">
        <f>E18/R18</f>
        <v>0.63636363636363635</v>
      </c>
      <c r="F19" s="47">
        <f>F18/R18</f>
        <v>0.68181818181818177</v>
      </c>
      <c r="G19" s="47">
        <f>G18/R18</f>
        <v>0.68181818181818177</v>
      </c>
      <c r="H19" s="47">
        <f>H18/R18</f>
        <v>1</v>
      </c>
      <c r="I19" s="47">
        <f>I18/R18</f>
        <v>0.68181818181818177</v>
      </c>
      <c r="J19" s="47">
        <f>J18/R18</f>
        <v>0.77272727272727271</v>
      </c>
      <c r="K19" s="47"/>
      <c r="L19" s="47"/>
      <c r="M19" s="47"/>
      <c r="N19" s="48"/>
      <c r="O19" s="20"/>
      <c r="P19" s="117"/>
      <c r="R19" s="140"/>
      <c r="S19" s="140"/>
      <c r="T19" s="140"/>
      <c r="U19" s="140"/>
    </row>
    <row r="20" spans="1:21" ht="20.100000000000001" customHeight="1">
      <c r="A20" s="115" t="s">
        <v>23</v>
      </c>
      <c r="B20" s="100" t="s">
        <v>8</v>
      </c>
      <c r="C20" s="35">
        <v>17</v>
      </c>
      <c r="D20" s="35">
        <v>7</v>
      </c>
      <c r="E20" s="35">
        <v>14</v>
      </c>
      <c r="F20" s="35">
        <v>9</v>
      </c>
      <c r="G20" s="35">
        <v>17</v>
      </c>
      <c r="H20" s="35">
        <v>10</v>
      </c>
      <c r="I20" s="35">
        <v>18</v>
      </c>
      <c r="J20" s="35"/>
      <c r="K20" s="35"/>
      <c r="L20" s="35"/>
      <c r="M20" s="35">
        <f>SUM(C20:L20)</f>
        <v>92</v>
      </c>
      <c r="N20" s="36"/>
      <c r="O20" s="20"/>
      <c r="P20" s="117"/>
      <c r="R20" s="140"/>
      <c r="S20" s="140"/>
      <c r="T20" s="140">
        <f>PRODUCT(R18,S4)</f>
        <v>154</v>
      </c>
      <c r="U20" s="140">
        <f>M20/T20</f>
        <v>0.59740259740259738</v>
      </c>
    </row>
    <row r="21" spans="1:21" ht="20.100000000000001" customHeight="1" thickBot="1">
      <c r="A21" s="115"/>
      <c r="B21" s="173"/>
      <c r="C21" s="102">
        <f>C20/R18</f>
        <v>0.77272727272727271</v>
      </c>
      <c r="D21" s="102">
        <f>D20/R18</f>
        <v>0.31818181818181818</v>
      </c>
      <c r="E21" s="102">
        <f>E20/R18</f>
        <v>0.63636363636363635</v>
      </c>
      <c r="F21" s="102">
        <f>F20/R18</f>
        <v>0.40909090909090912</v>
      </c>
      <c r="G21" s="102">
        <f>G20/R18</f>
        <v>0.77272727272727271</v>
      </c>
      <c r="H21" s="102">
        <f>H20/R18</f>
        <v>0.45454545454545453</v>
      </c>
      <c r="I21" s="102">
        <f>I20/R18</f>
        <v>0.81818181818181823</v>
      </c>
      <c r="J21" s="102"/>
      <c r="K21" s="102"/>
      <c r="L21" s="102"/>
      <c r="M21" s="102"/>
      <c r="N21" s="103"/>
      <c r="O21" s="20"/>
      <c r="P21" s="117"/>
      <c r="R21" s="140"/>
      <c r="S21" s="140"/>
      <c r="T21" s="140"/>
      <c r="U21" s="140"/>
    </row>
    <row r="22" spans="1:21" ht="24.75" customHeight="1" thickBot="1">
      <c r="A22" s="116"/>
      <c r="B22" s="101" t="s">
        <v>6</v>
      </c>
      <c r="C22" s="38">
        <v>22</v>
      </c>
      <c r="D22" s="38">
        <v>20</v>
      </c>
      <c r="E22" s="38">
        <v>7</v>
      </c>
      <c r="F22" s="38">
        <v>21</v>
      </c>
      <c r="G22" s="38">
        <v>17</v>
      </c>
      <c r="H22" s="38"/>
      <c r="I22" s="38"/>
      <c r="J22" s="38"/>
      <c r="K22" s="38"/>
      <c r="L22" s="38"/>
      <c r="M22" s="38">
        <f>SUM(C22:L22)</f>
        <v>87</v>
      </c>
      <c r="N22" s="120"/>
      <c r="O22" s="97" t="s">
        <v>9</v>
      </c>
      <c r="P22" s="117"/>
      <c r="R22" s="140"/>
      <c r="S22" s="140"/>
      <c r="T22" s="140">
        <f>PRODUCT(R18,S6)</f>
        <v>110</v>
      </c>
      <c r="U22" s="140">
        <f>M22/T22</f>
        <v>0.79090909090909089</v>
      </c>
    </row>
    <row r="23" spans="1:21" ht="24.75" customHeight="1" thickBot="1">
      <c r="A23" s="113"/>
      <c r="B23" s="169"/>
      <c r="C23" s="146">
        <f>C22/R18</f>
        <v>1</v>
      </c>
      <c r="D23" s="146">
        <f>D22/R18</f>
        <v>0.90909090909090906</v>
      </c>
      <c r="E23" s="146">
        <f>E22/R18</f>
        <v>0.31818181818181818</v>
      </c>
      <c r="F23" s="146">
        <f>F22/R18</f>
        <v>0.95454545454545459</v>
      </c>
      <c r="G23" s="146">
        <f>G22/R18</f>
        <v>0.77272727272727271</v>
      </c>
      <c r="H23" s="146"/>
      <c r="I23" s="146"/>
      <c r="J23" s="146"/>
      <c r="K23" s="146"/>
      <c r="L23" s="146"/>
      <c r="M23" s="152"/>
      <c r="N23" s="153"/>
      <c r="O23" s="171"/>
      <c r="P23" s="117"/>
      <c r="R23" s="140"/>
      <c r="S23" s="140"/>
      <c r="T23" s="140"/>
      <c r="U23" s="140"/>
    </row>
    <row r="24" spans="1:21" ht="20.100000000000001" customHeight="1" thickBot="1">
      <c r="A24" s="40"/>
      <c r="B24" s="3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2">
        <f>SUM(M18:M22)</f>
        <v>297</v>
      </c>
      <c r="N24" s="43">
        <f>SUM(N18:N22)</f>
        <v>0</v>
      </c>
      <c r="O24" s="105" t="str">
        <f>IMSUB(M24,N24)</f>
        <v>297</v>
      </c>
      <c r="P24" s="118"/>
      <c r="R24" s="140"/>
      <c r="S24" s="140"/>
      <c r="T24" s="140">
        <f>SUM(T18:T22)</f>
        <v>440</v>
      </c>
      <c r="U24" s="143">
        <f>O24/T24</f>
        <v>0.67500000000000004</v>
      </c>
    </row>
    <row r="25" spans="1:21" ht="20.100000000000001" customHeight="1" thickBot="1">
      <c r="A25" s="40"/>
      <c r="B25" s="3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125"/>
      <c r="N25" s="113"/>
      <c r="O25" s="19"/>
      <c r="P25" s="118"/>
      <c r="R25" s="140"/>
      <c r="S25" s="140"/>
      <c r="T25" s="140"/>
      <c r="U25" s="140"/>
    </row>
    <row r="26" spans="1:21" ht="20.100000000000001" customHeight="1">
      <c r="A26" s="112"/>
      <c r="B26" s="124" t="s">
        <v>7</v>
      </c>
      <c r="C26" s="32">
        <v>7</v>
      </c>
      <c r="D26" s="32">
        <v>19</v>
      </c>
      <c r="E26" s="32">
        <v>11</v>
      </c>
      <c r="F26" s="32">
        <v>18</v>
      </c>
      <c r="G26" s="32">
        <v>2</v>
      </c>
      <c r="H26" s="32">
        <v>19</v>
      </c>
      <c r="I26" s="32">
        <v>17</v>
      </c>
      <c r="J26" s="32">
        <v>20</v>
      </c>
      <c r="K26" s="32"/>
      <c r="L26" s="32"/>
      <c r="M26" s="32">
        <f>SUM(C26:L26)</f>
        <v>113</v>
      </c>
      <c r="N26" s="33"/>
      <c r="O26" s="20"/>
      <c r="P26" s="117"/>
      <c r="R26" s="140">
        <v>20</v>
      </c>
      <c r="S26" s="140"/>
      <c r="T26" s="140">
        <f>PRODUCT(R26,S2)</f>
        <v>160</v>
      </c>
      <c r="U26" s="140">
        <f>M26/T26</f>
        <v>0.70625000000000004</v>
      </c>
    </row>
    <row r="27" spans="1:21" ht="20.100000000000001" customHeight="1">
      <c r="A27" s="110"/>
      <c r="B27" s="121"/>
      <c r="C27" s="47">
        <f>C26/R26</f>
        <v>0.35</v>
      </c>
      <c r="D27" s="47">
        <f>D26/R26</f>
        <v>0.95</v>
      </c>
      <c r="E27" s="47">
        <f>E26/R26</f>
        <v>0.55000000000000004</v>
      </c>
      <c r="F27" s="47">
        <f>F26/R26</f>
        <v>0.9</v>
      </c>
      <c r="G27" s="47">
        <f>G26/R26</f>
        <v>0.1</v>
      </c>
      <c r="H27" s="47">
        <f>H26/R26</f>
        <v>0.95</v>
      </c>
      <c r="I27" s="47">
        <f>I26/R26</f>
        <v>0.85</v>
      </c>
      <c r="J27" s="47">
        <f>J26/R26</f>
        <v>1</v>
      </c>
      <c r="K27" s="47"/>
      <c r="L27" s="47"/>
      <c r="M27" s="47"/>
      <c r="N27" s="48"/>
      <c r="O27" s="20"/>
      <c r="P27" s="117"/>
      <c r="R27" s="140"/>
      <c r="S27" s="140"/>
      <c r="T27" s="140"/>
      <c r="U27" s="140"/>
    </row>
    <row r="28" spans="1:21" ht="20.100000000000001" customHeight="1">
      <c r="A28" s="110" t="s">
        <v>24</v>
      </c>
      <c r="B28" s="122" t="s">
        <v>5</v>
      </c>
      <c r="C28" s="35">
        <v>16</v>
      </c>
      <c r="D28" s="35">
        <v>16</v>
      </c>
      <c r="E28" s="35">
        <v>19</v>
      </c>
      <c r="F28" s="35">
        <v>2</v>
      </c>
      <c r="G28" s="35">
        <v>18</v>
      </c>
      <c r="H28" s="35">
        <v>12</v>
      </c>
      <c r="I28" s="35">
        <v>16</v>
      </c>
      <c r="J28" s="35"/>
      <c r="K28" s="35"/>
      <c r="L28" s="35"/>
      <c r="M28" s="35">
        <f>SUM(C28:L28)</f>
        <v>99</v>
      </c>
      <c r="N28" s="36"/>
      <c r="O28" s="20"/>
      <c r="P28" s="117"/>
      <c r="R28" s="140"/>
      <c r="S28" s="140"/>
      <c r="T28" s="140">
        <f>PRODUCT(R26,S4)</f>
        <v>140</v>
      </c>
      <c r="U28" s="140">
        <f>M28/T28</f>
        <v>0.70714285714285718</v>
      </c>
    </row>
    <row r="29" spans="1:21" ht="20.100000000000001" customHeight="1" thickBot="1">
      <c r="A29" s="110"/>
      <c r="B29" s="168"/>
      <c r="C29" s="102">
        <f>C28/R26</f>
        <v>0.8</v>
      </c>
      <c r="D29" s="102">
        <f>D28/R26</f>
        <v>0.8</v>
      </c>
      <c r="E29" s="102">
        <f>E28/R26</f>
        <v>0.95</v>
      </c>
      <c r="F29" s="102">
        <f>F28/R26</f>
        <v>0.1</v>
      </c>
      <c r="G29" s="102">
        <f>G28/R26</f>
        <v>0.9</v>
      </c>
      <c r="H29" s="102">
        <f>H28/R26</f>
        <v>0.6</v>
      </c>
      <c r="I29" s="102">
        <f>I28/R26</f>
        <v>0.8</v>
      </c>
      <c r="J29" s="102"/>
      <c r="K29" s="102"/>
      <c r="L29" s="102"/>
      <c r="M29" s="102"/>
      <c r="N29" s="103"/>
      <c r="O29" s="20"/>
      <c r="P29" s="117"/>
      <c r="R29" s="140"/>
      <c r="S29" s="140"/>
      <c r="T29" s="140"/>
      <c r="U29" s="140"/>
    </row>
    <row r="30" spans="1:21" ht="25.5" customHeight="1" thickBot="1">
      <c r="A30" s="111"/>
      <c r="B30" s="123" t="s">
        <v>6</v>
      </c>
      <c r="C30" s="38">
        <v>20</v>
      </c>
      <c r="D30" s="38">
        <v>11</v>
      </c>
      <c r="E30" s="38">
        <v>6</v>
      </c>
      <c r="F30" s="38">
        <v>16</v>
      </c>
      <c r="G30" s="38">
        <v>14</v>
      </c>
      <c r="H30" s="38"/>
      <c r="I30" s="38"/>
      <c r="J30" s="38"/>
      <c r="K30" s="38"/>
      <c r="L30" s="38"/>
      <c r="M30" s="38">
        <f>SUM(C30:L30)</f>
        <v>67</v>
      </c>
      <c r="N30" s="120"/>
      <c r="O30" s="97" t="s">
        <v>9</v>
      </c>
      <c r="P30" s="117"/>
      <c r="R30" s="140"/>
      <c r="S30" s="140"/>
      <c r="T30" s="140">
        <f>PRODUCT(R26,S6)</f>
        <v>100</v>
      </c>
      <c r="U30" s="140">
        <f>M30/T30</f>
        <v>0.67</v>
      </c>
    </row>
    <row r="31" spans="1:21" ht="25.5" customHeight="1" thickBot="1">
      <c r="A31" s="113"/>
      <c r="B31" s="169"/>
      <c r="C31" s="146">
        <f>C30/R26</f>
        <v>1</v>
      </c>
      <c r="D31" s="146">
        <f>D30/R26</f>
        <v>0.55000000000000004</v>
      </c>
      <c r="E31" s="146">
        <f>E30/R26</f>
        <v>0.3</v>
      </c>
      <c r="F31" s="146">
        <f>F30/R26</f>
        <v>0.8</v>
      </c>
      <c r="G31" s="146">
        <f>G30/R26</f>
        <v>0.7</v>
      </c>
      <c r="H31" s="146"/>
      <c r="I31" s="146"/>
      <c r="J31" s="146"/>
      <c r="K31" s="146"/>
      <c r="L31" s="146"/>
      <c r="M31" s="152"/>
      <c r="N31" s="153"/>
      <c r="O31" s="171"/>
      <c r="P31" s="117"/>
      <c r="R31" s="140"/>
      <c r="S31" s="140"/>
      <c r="T31" s="140"/>
      <c r="U31" s="140"/>
    </row>
    <row r="32" spans="1:21" ht="20.100000000000001" customHeight="1" thickBot="1">
      <c r="A32" s="40"/>
      <c r="B32" s="3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2">
        <f>SUM(M26:M30)</f>
        <v>279</v>
      </c>
      <c r="N32" s="43">
        <f>SUM(N26:N30)</f>
        <v>0</v>
      </c>
      <c r="O32" s="105" t="str">
        <f>IMSUB(M32,N32)</f>
        <v>279</v>
      </c>
      <c r="P32" s="118"/>
      <c r="R32" s="139"/>
      <c r="S32" s="139"/>
      <c r="T32" s="140">
        <f>SUM(T26:T30)</f>
        <v>400</v>
      </c>
      <c r="U32" s="143">
        <f>O32/T32</f>
        <v>0.69750000000000001</v>
      </c>
    </row>
    <row r="33" spans="1:21" ht="20.100000000000001" customHeight="1" thickBot="1">
      <c r="A33" s="40"/>
      <c r="B33" s="3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125"/>
      <c r="N33" s="113"/>
      <c r="O33" s="19"/>
      <c r="P33" s="118"/>
    </row>
    <row r="34" spans="1:21" ht="20.100000000000001" customHeight="1">
      <c r="A34" s="112"/>
      <c r="B34" s="124" t="s">
        <v>7</v>
      </c>
      <c r="C34" s="32">
        <v>6</v>
      </c>
      <c r="D34" s="32">
        <v>23</v>
      </c>
      <c r="E34" s="32">
        <v>9</v>
      </c>
      <c r="F34" s="32">
        <v>22</v>
      </c>
      <c r="G34" s="32">
        <v>18</v>
      </c>
      <c r="H34" s="32">
        <v>23</v>
      </c>
      <c r="I34" s="32">
        <v>22</v>
      </c>
      <c r="J34" s="32">
        <v>22</v>
      </c>
      <c r="K34" s="32"/>
      <c r="L34" s="32"/>
      <c r="M34" s="32">
        <f>SUM(C34:L34)</f>
        <v>145</v>
      </c>
      <c r="N34" s="33"/>
      <c r="O34" s="20"/>
      <c r="P34" s="117"/>
      <c r="R34" s="140">
        <v>23</v>
      </c>
      <c r="S34" s="140"/>
      <c r="T34" s="140">
        <f>PRODUCT(R34,S2)</f>
        <v>184</v>
      </c>
      <c r="U34" s="140">
        <f>M34/T34</f>
        <v>0.78804347826086951</v>
      </c>
    </row>
    <row r="35" spans="1:21" ht="20.100000000000001" customHeight="1">
      <c r="A35" s="110"/>
      <c r="B35" s="121"/>
      <c r="C35" s="47">
        <f>C34/R34</f>
        <v>0.2608695652173913</v>
      </c>
      <c r="D35" s="47">
        <f>D34/R34</f>
        <v>1</v>
      </c>
      <c r="E35" s="47">
        <f>E34/R34</f>
        <v>0.39130434782608697</v>
      </c>
      <c r="F35" s="47">
        <f>F34/R34</f>
        <v>0.95652173913043481</v>
      </c>
      <c r="G35" s="47">
        <f>G34/R34</f>
        <v>0.78260869565217395</v>
      </c>
      <c r="H35" s="47">
        <f>H34/R34</f>
        <v>1</v>
      </c>
      <c r="I35" s="47">
        <f>I34/R34</f>
        <v>0.95652173913043481</v>
      </c>
      <c r="J35" s="47">
        <f>J34/R34</f>
        <v>0.95652173913043481</v>
      </c>
      <c r="K35" s="47"/>
      <c r="L35" s="47"/>
      <c r="M35" s="47"/>
      <c r="N35" s="48"/>
      <c r="O35" s="20"/>
      <c r="P35" s="117"/>
      <c r="R35" s="140"/>
      <c r="S35" s="140"/>
      <c r="T35" s="140"/>
      <c r="U35" s="140"/>
    </row>
    <row r="36" spans="1:21" ht="20.100000000000001" customHeight="1">
      <c r="A36" s="110" t="s">
        <v>25</v>
      </c>
      <c r="B36" s="122" t="s">
        <v>5</v>
      </c>
      <c r="C36" s="35">
        <v>16</v>
      </c>
      <c r="D36" s="35">
        <v>9</v>
      </c>
      <c r="E36" s="35">
        <v>8</v>
      </c>
      <c r="F36" s="35">
        <v>3</v>
      </c>
      <c r="G36" s="35">
        <v>21</v>
      </c>
      <c r="H36" s="35">
        <v>20</v>
      </c>
      <c r="I36" s="35">
        <v>21</v>
      </c>
      <c r="J36" s="35"/>
      <c r="K36" s="35"/>
      <c r="L36" s="35"/>
      <c r="M36" s="35">
        <f>SUM(C36:L36)</f>
        <v>98</v>
      </c>
      <c r="N36" s="36"/>
      <c r="O36" s="20"/>
      <c r="P36" s="117"/>
      <c r="R36" s="140"/>
      <c r="S36" s="140"/>
      <c r="T36" s="140">
        <f>PRODUCT(R34,S4)</f>
        <v>161</v>
      </c>
      <c r="U36" s="140">
        <f>M36/T36</f>
        <v>0.60869565217391308</v>
      </c>
    </row>
    <row r="37" spans="1:21" ht="20.100000000000001" customHeight="1" thickBot="1">
      <c r="A37" s="110"/>
      <c r="B37" s="168"/>
      <c r="C37" s="102">
        <f>C36/R34</f>
        <v>0.69565217391304346</v>
      </c>
      <c r="D37" s="102">
        <f>D36/R34</f>
        <v>0.39130434782608697</v>
      </c>
      <c r="E37" s="102">
        <f>E36/R34</f>
        <v>0.34782608695652173</v>
      </c>
      <c r="F37" s="102">
        <f>F36/R34</f>
        <v>0.13043478260869565</v>
      </c>
      <c r="G37" s="102">
        <f>G36/R34</f>
        <v>0.91304347826086951</v>
      </c>
      <c r="H37" s="102">
        <f>H36/R34</f>
        <v>0.86956521739130432</v>
      </c>
      <c r="I37" s="102">
        <f>I36/R34</f>
        <v>0.91304347826086951</v>
      </c>
      <c r="J37" s="102"/>
      <c r="K37" s="102"/>
      <c r="L37" s="102"/>
      <c r="M37" s="102"/>
      <c r="N37" s="103"/>
      <c r="O37" s="20"/>
      <c r="P37" s="117"/>
      <c r="R37" s="140"/>
      <c r="S37" s="140"/>
      <c r="T37" s="140"/>
      <c r="U37" s="140"/>
    </row>
    <row r="38" spans="1:21" ht="25.5" customHeight="1" thickBot="1">
      <c r="A38" s="111"/>
      <c r="B38" s="123" t="s">
        <v>6</v>
      </c>
      <c r="C38" s="38">
        <v>23</v>
      </c>
      <c r="D38" s="38">
        <v>20</v>
      </c>
      <c r="E38" s="38">
        <v>11</v>
      </c>
      <c r="F38" s="38">
        <v>21</v>
      </c>
      <c r="G38" s="38">
        <v>21</v>
      </c>
      <c r="H38" s="38"/>
      <c r="I38" s="38"/>
      <c r="J38" s="38"/>
      <c r="K38" s="38"/>
      <c r="L38" s="38"/>
      <c r="M38" s="38">
        <f>SUM(C38:L38)</f>
        <v>96</v>
      </c>
      <c r="N38" s="120"/>
      <c r="O38" s="97" t="s">
        <v>9</v>
      </c>
      <c r="P38" s="117"/>
      <c r="R38" s="140"/>
      <c r="S38" s="140"/>
      <c r="T38" s="140">
        <f>PRODUCT(R34,S6)</f>
        <v>115</v>
      </c>
      <c r="U38" s="140">
        <f>M38/T38</f>
        <v>0.83478260869565213</v>
      </c>
    </row>
    <row r="39" spans="1:21" ht="25.5" customHeight="1" thickBot="1">
      <c r="A39" s="113"/>
      <c r="B39" s="169"/>
      <c r="C39" s="146">
        <f>C38/R34</f>
        <v>1</v>
      </c>
      <c r="D39" s="146">
        <f>D38/R34</f>
        <v>0.86956521739130432</v>
      </c>
      <c r="E39" s="146">
        <f>E38/R34</f>
        <v>0.47826086956521741</v>
      </c>
      <c r="F39" s="146">
        <f>F38/R34</f>
        <v>0.91304347826086951</v>
      </c>
      <c r="G39" s="146">
        <f>G38/R34</f>
        <v>0.91304347826086951</v>
      </c>
      <c r="H39" s="146"/>
      <c r="I39" s="146"/>
      <c r="J39" s="146"/>
      <c r="K39" s="146"/>
      <c r="L39" s="146"/>
      <c r="M39" s="152"/>
      <c r="N39" s="170"/>
      <c r="O39" s="171"/>
      <c r="P39" s="117"/>
      <c r="R39" s="140"/>
      <c r="S39" s="140"/>
      <c r="T39" s="140"/>
      <c r="U39" s="140"/>
    </row>
    <row r="40" spans="1:21" ht="20.100000000000001" customHeight="1" thickBot="1">
      <c r="A40" s="15"/>
      <c r="B40" s="30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42">
        <f>SUM(M34:M38)</f>
        <v>339</v>
      </c>
      <c r="N40" s="104">
        <f>SUM(N34:N38)</f>
        <v>0</v>
      </c>
      <c r="O40" s="105" t="str">
        <f>IMSUB(M40,N40)</f>
        <v>339</v>
      </c>
      <c r="P40" s="118"/>
      <c r="R40" s="139"/>
      <c r="S40" s="139"/>
      <c r="T40" s="140">
        <f>SUM(T34:T38)</f>
        <v>460</v>
      </c>
      <c r="U40" s="143">
        <f>O40/T40</f>
        <v>0.7369565217391304</v>
      </c>
    </row>
  </sheetData>
  <pageMargins left="0.38" right="0.26" top="0.89" bottom="0.34" header="0.2" footer="0.3"/>
  <pageSetup scale="65" fitToHeight="0" orientation="landscape" r:id="rId1"/>
  <headerFooter>
    <oddHeader>&amp;C&amp;"Times New Roman,Regular"&amp;20Sly Score Sheet
Third Grade - 2nd Quarter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80" zoomScaleNormal="80" workbookViewId="0">
      <selection activeCell="Q5" sqref="Q5"/>
    </sheetView>
  </sheetViews>
  <sheetFormatPr defaultRowHeight="15"/>
  <cols>
    <col min="1" max="1" width="15.7109375" customWidth="1"/>
    <col min="2" max="2" width="14.7109375" customWidth="1"/>
    <col min="3" max="12" width="6.7109375" customWidth="1"/>
    <col min="13" max="13" width="11.28515625" customWidth="1"/>
    <col min="14" max="14" width="9" customWidth="1"/>
    <col min="16" max="16" width="7.28515625" style="133" customWidth="1"/>
    <col min="18" max="18" width="18.28515625" customWidth="1"/>
    <col min="19" max="19" width="18" customWidth="1"/>
    <col min="20" max="20" width="18.42578125" customWidth="1"/>
  </cols>
  <sheetData>
    <row r="1" spans="1:21" ht="36" customHeight="1" thickBot="1">
      <c r="A1" s="126" t="s">
        <v>0</v>
      </c>
      <c r="B1" s="26" t="s">
        <v>1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22" t="s">
        <v>2</v>
      </c>
      <c r="N1" s="94" t="s">
        <v>3</v>
      </c>
      <c r="O1" s="14"/>
      <c r="P1" s="117"/>
      <c r="R1" s="142" t="s">
        <v>34</v>
      </c>
      <c r="S1" s="142" t="s">
        <v>35</v>
      </c>
      <c r="T1" s="142" t="s">
        <v>36</v>
      </c>
      <c r="U1" s="141" t="s">
        <v>37</v>
      </c>
    </row>
    <row r="2" spans="1:21" ht="24.95" customHeight="1">
      <c r="A2" s="85"/>
      <c r="B2" s="127" t="s"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>
        <f>SUM(C2:L2)</f>
        <v>0</v>
      </c>
      <c r="N2" s="56"/>
      <c r="O2" s="14"/>
      <c r="P2" s="117"/>
      <c r="R2" s="140">
        <v>28</v>
      </c>
      <c r="S2" s="140">
        <v>6</v>
      </c>
      <c r="T2" s="140">
        <f>PRODUCT(R2,S2)</f>
        <v>168</v>
      </c>
      <c r="U2" s="140">
        <f>M2/T2</f>
        <v>0</v>
      </c>
    </row>
    <row r="3" spans="1:21" ht="24.95" customHeight="1" thickBot="1">
      <c r="A3" s="85" t="s">
        <v>26</v>
      </c>
      <c r="B3" s="8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>
        <f>SUM(C3:L3)</f>
        <v>0</v>
      </c>
      <c r="N3" s="59"/>
      <c r="O3" s="14"/>
      <c r="P3" s="117"/>
      <c r="R3" s="140"/>
      <c r="S3" s="140">
        <v>5</v>
      </c>
      <c r="T3" s="140">
        <f>PRODUCT(R2,S3)</f>
        <v>140</v>
      </c>
      <c r="U3" s="140">
        <f>M3/T3</f>
        <v>0</v>
      </c>
    </row>
    <row r="4" spans="1:21" ht="24.95" customHeight="1" thickBot="1">
      <c r="A4" s="86"/>
      <c r="B4" s="128" t="s">
        <v>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92">
        <f>SUM(C4:L4)</f>
        <v>0</v>
      </c>
      <c r="N4" s="71"/>
      <c r="O4" s="53" t="s">
        <v>9</v>
      </c>
      <c r="P4" s="117"/>
      <c r="R4" s="140"/>
      <c r="S4" s="140">
        <v>5</v>
      </c>
      <c r="T4" s="140">
        <f>PRODUCT(R2,S4)</f>
        <v>140</v>
      </c>
      <c r="U4" s="140">
        <f>M4/T4</f>
        <v>0</v>
      </c>
    </row>
    <row r="5" spans="1:21" ht="24.95" customHeight="1" thickBot="1">
      <c r="A5" s="52"/>
      <c r="B5" s="39"/>
      <c r="C5" s="63"/>
      <c r="D5" s="63"/>
      <c r="E5" s="63"/>
      <c r="F5" s="63"/>
      <c r="G5" s="63"/>
      <c r="H5" s="63"/>
      <c r="I5" s="63"/>
      <c r="J5" s="63"/>
      <c r="K5" s="63"/>
      <c r="L5" s="63"/>
      <c r="M5" s="64">
        <f>SUM(M2:M4)</f>
        <v>0</v>
      </c>
      <c r="N5" s="72">
        <v>0</v>
      </c>
      <c r="O5" s="132" t="str">
        <f>IMSUB(M5,N5)</f>
        <v>0</v>
      </c>
      <c r="P5" s="118"/>
      <c r="R5" s="140"/>
      <c r="S5" s="140"/>
      <c r="T5" s="140">
        <f>SUM(T2:T4)</f>
        <v>448</v>
      </c>
      <c r="U5" s="143">
        <f>O5/T5</f>
        <v>0</v>
      </c>
    </row>
    <row r="6" spans="1:21" ht="24.95" customHeight="1" thickBot="1">
      <c r="A6" s="52"/>
      <c r="B6" s="39"/>
      <c r="C6" s="63"/>
      <c r="D6" s="63"/>
      <c r="E6" s="63"/>
      <c r="F6" s="63"/>
      <c r="G6" s="63"/>
      <c r="H6" s="63"/>
      <c r="I6" s="63"/>
      <c r="J6" s="63"/>
      <c r="K6" s="63"/>
      <c r="L6" s="63"/>
      <c r="M6" s="66"/>
      <c r="N6" s="131"/>
      <c r="O6" s="19"/>
      <c r="P6" s="118"/>
      <c r="R6" s="140"/>
      <c r="S6" s="140"/>
      <c r="T6" s="140"/>
      <c r="U6" s="140"/>
    </row>
    <row r="7" spans="1:21" ht="24.95" customHeight="1">
      <c r="A7" s="129"/>
      <c r="B7" s="130" t="s">
        <v>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>
        <f>SUM(C7:L7)</f>
        <v>0</v>
      </c>
      <c r="N7" s="69"/>
      <c r="O7" s="20"/>
      <c r="P7" s="117"/>
      <c r="R7" s="140">
        <v>26</v>
      </c>
      <c r="S7" s="140"/>
      <c r="T7" s="140">
        <f>PRODUCT(R7,S2)</f>
        <v>156</v>
      </c>
      <c r="U7" s="140">
        <f>M7/T7</f>
        <v>0</v>
      </c>
    </row>
    <row r="8" spans="1:21" ht="24.95" customHeight="1" thickBot="1">
      <c r="A8" s="85" t="s">
        <v>27</v>
      </c>
      <c r="B8" s="87" t="s">
        <v>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>
        <f>SUM(C8:L8)</f>
        <v>0</v>
      </c>
      <c r="N8" s="59"/>
      <c r="O8" s="20"/>
      <c r="P8" s="117"/>
      <c r="R8" s="140"/>
      <c r="S8" s="140"/>
      <c r="T8" s="140">
        <f>PRODUCT(R7,S3)</f>
        <v>130</v>
      </c>
      <c r="U8" s="140">
        <f>M8/T8</f>
        <v>0</v>
      </c>
    </row>
    <row r="9" spans="1:21" ht="24.95" customHeight="1" thickBot="1">
      <c r="A9" s="86"/>
      <c r="B9" s="128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>
        <f>SUM(C9:L9)</f>
        <v>0</v>
      </c>
      <c r="N9" s="90"/>
      <c r="O9" s="53" t="s">
        <v>9</v>
      </c>
      <c r="P9" s="117"/>
      <c r="R9" s="140"/>
      <c r="S9" s="140"/>
      <c r="T9" s="140">
        <f>PRODUCT(R7,S4)</f>
        <v>130</v>
      </c>
      <c r="U9" s="140">
        <f>M9/T9</f>
        <v>0</v>
      </c>
    </row>
    <row r="10" spans="1:21" ht="24.95" customHeight="1" thickBot="1">
      <c r="A10" s="52"/>
      <c r="B10" s="39"/>
      <c r="C10" s="63"/>
      <c r="D10" s="63"/>
      <c r="E10" s="63"/>
      <c r="F10" s="63"/>
      <c r="G10" s="63"/>
      <c r="H10" s="63"/>
      <c r="I10" s="63"/>
      <c r="J10" s="63"/>
      <c r="K10" s="63"/>
      <c r="L10" s="12"/>
      <c r="M10" s="64">
        <f>SUM(M7:M9)</f>
        <v>0</v>
      </c>
      <c r="N10" s="65">
        <f>SUM(N7:N9)</f>
        <v>0</v>
      </c>
      <c r="O10" s="132" t="str">
        <f>IMSUB(M10,N10)</f>
        <v>0</v>
      </c>
      <c r="P10" s="118"/>
      <c r="R10" s="140"/>
      <c r="S10" s="140"/>
      <c r="T10" s="140">
        <f>SUM(T7:T9)</f>
        <v>416</v>
      </c>
      <c r="U10" s="143">
        <f>O10/T10</f>
        <v>0</v>
      </c>
    </row>
    <row r="11" spans="1:21" ht="24.95" customHeight="1" thickBot="1">
      <c r="A11" s="52"/>
      <c r="B11" s="39"/>
      <c r="C11" s="63"/>
      <c r="D11" s="63"/>
      <c r="E11" s="63"/>
      <c r="F11" s="63"/>
      <c r="G11" s="63"/>
      <c r="H11" s="63"/>
      <c r="I11" s="63"/>
      <c r="J11" s="63"/>
      <c r="K11" s="63"/>
      <c r="L11" s="12"/>
      <c r="M11" s="66"/>
      <c r="N11" s="131"/>
      <c r="O11" s="19"/>
      <c r="P11" s="118"/>
      <c r="R11" s="140"/>
      <c r="S11" s="140"/>
      <c r="T11" s="140"/>
      <c r="U11" s="140"/>
    </row>
    <row r="12" spans="1:21" ht="24.95" customHeight="1">
      <c r="A12" s="129"/>
      <c r="B12" s="130" t="s">
        <v>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>
        <f>SUM(C12:L12)</f>
        <v>0</v>
      </c>
      <c r="N12" s="69"/>
      <c r="O12" s="20"/>
      <c r="P12" s="117"/>
      <c r="R12" s="140">
        <v>28</v>
      </c>
      <c r="S12" s="140"/>
      <c r="T12" s="140">
        <f>PRODUCT(R12,S2)</f>
        <v>168</v>
      </c>
      <c r="U12" s="140">
        <f>M12/T12</f>
        <v>0</v>
      </c>
    </row>
    <row r="13" spans="1:21" ht="24.95" customHeight="1" thickBot="1">
      <c r="A13" s="85" t="s">
        <v>28</v>
      </c>
      <c r="B13" s="87" t="s">
        <v>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>
        <f>SUM(C13:L13)</f>
        <v>0</v>
      </c>
      <c r="N13" s="59"/>
      <c r="O13" s="20"/>
      <c r="P13" s="117"/>
      <c r="R13" s="140"/>
      <c r="S13" s="140"/>
      <c r="T13" s="140">
        <f>PRODUCT(R12,S3)</f>
        <v>140</v>
      </c>
      <c r="U13" s="140">
        <f>M13/T13</f>
        <v>0</v>
      </c>
    </row>
    <row r="14" spans="1:21" ht="24.95" customHeight="1" thickBot="1">
      <c r="A14" s="86"/>
      <c r="B14" s="128" t="s">
        <v>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>
        <f>SUM(C14:L14)</f>
        <v>0</v>
      </c>
      <c r="N14" s="90"/>
      <c r="O14" s="53" t="s">
        <v>9</v>
      </c>
      <c r="P14" s="117"/>
      <c r="R14" s="140"/>
      <c r="S14" s="140"/>
      <c r="T14" s="140">
        <f>PRODUCT(R12,S4)</f>
        <v>140</v>
      </c>
      <c r="U14" s="140">
        <f>M14/T14</f>
        <v>0</v>
      </c>
    </row>
    <row r="15" spans="1:21" ht="24.95" customHeight="1" thickBot="1">
      <c r="A15" s="52"/>
      <c r="B15" s="39"/>
      <c r="C15" s="63"/>
      <c r="D15" s="63"/>
      <c r="E15" s="63"/>
      <c r="F15" s="63"/>
      <c r="G15" s="63"/>
      <c r="H15" s="63"/>
      <c r="I15" s="63"/>
      <c r="J15" s="63"/>
      <c r="K15" s="63"/>
      <c r="L15" s="12"/>
      <c r="M15" s="64">
        <f>SUM(M12:M14)</f>
        <v>0</v>
      </c>
      <c r="N15" s="65">
        <f>SUM(N12:N14)</f>
        <v>0</v>
      </c>
      <c r="O15" s="132" t="str">
        <f>IMSUB(M15,N15)</f>
        <v>0</v>
      </c>
      <c r="P15" s="118"/>
      <c r="R15" s="140"/>
      <c r="S15" s="140"/>
      <c r="T15" s="140">
        <f>SUM(T12:T14)</f>
        <v>448</v>
      </c>
      <c r="U15" s="143">
        <f>O15/T15</f>
        <v>0</v>
      </c>
    </row>
    <row r="16" spans="1:21" ht="24.95" customHeight="1" thickBot="1">
      <c r="A16" s="52"/>
      <c r="B16" s="39"/>
      <c r="C16" s="63"/>
      <c r="D16" s="63"/>
      <c r="E16" s="63"/>
      <c r="F16" s="63"/>
      <c r="G16" s="63"/>
      <c r="H16" s="63"/>
      <c r="I16" s="63"/>
      <c r="J16" s="63"/>
      <c r="K16" s="63"/>
      <c r="L16" s="12"/>
      <c r="M16" s="66"/>
      <c r="N16" s="131"/>
      <c r="O16" s="19"/>
      <c r="P16" s="118"/>
      <c r="R16" s="140"/>
      <c r="S16" s="140"/>
      <c r="T16" s="140"/>
      <c r="U16" s="140"/>
    </row>
    <row r="17" spans="1:21" ht="24.95" customHeight="1">
      <c r="A17" s="129"/>
      <c r="B17" s="130" t="s">
        <v>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>
        <f>SUM(C17:L17)</f>
        <v>0</v>
      </c>
      <c r="N17" s="69"/>
      <c r="O17" s="20"/>
      <c r="P17" s="117"/>
      <c r="R17" s="140">
        <v>27</v>
      </c>
      <c r="S17" s="140"/>
      <c r="T17" s="140">
        <f>PRODUCT(R17,S2)</f>
        <v>162</v>
      </c>
      <c r="U17" s="140">
        <f>M17/T17</f>
        <v>0</v>
      </c>
    </row>
    <row r="18" spans="1:21" ht="24.95" customHeight="1" thickBot="1">
      <c r="A18" s="85" t="s">
        <v>39</v>
      </c>
      <c r="B18" s="87" t="s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>
        <f>SUM(C18:L18)</f>
        <v>0</v>
      </c>
      <c r="N18" s="59"/>
      <c r="O18" s="20"/>
      <c r="P18" s="117"/>
      <c r="R18" s="140"/>
      <c r="S18" s="140"/>
      <c r="T18" s="140">
        <f>PRODUCT(R17,S3)</f>
        <v>135</v>
      </c>
      <c r="U18" s="140">
        <f>M18/T18</f>
        <v>0</v>
      </c>
    </row>
    <row r="19" spans="1:21" ht="24.95" customHeight="1" thickBot="1">
      <c r="A19" s="86"/>
      <c r="B19" s="128" t="s">
        <v>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>
        <f>SUM(C19:L19)</f>
        <v>0</v>
      </c>
      <c r="N19" s="90"/>
      <c r="O19" s="53" t="s">
        <v>9</v>
      </c>
      <c r="P19" s="117"/>
      <c r="R19" s="140"/>
      <c r="S19" s="140"/>
      <c r="T19" s="140">
        <f>PRODUCT(R17,S4)</f>
        <v>135</v>
      </c>
      <c r="U19" s="140">
        <f>M19/T19</f>
        <v>0</v>
      </c>
    </row>
    <row r="20" spans="1:21" ht="24.95" customHeight="1" thickBot="1">
      <c r="A20" s="15"/>
      <c r="B20" s="16"/>
      <c r="C20" s="63"/>
      <c r="D20" s="63"/>
      <c r="E20" s="63"/>
      <c r="F20" s="63"/>
      <c r="G20" s="63"/>
      <c r="H20" s="63"/>
      <c r="I20" s="63"/>
      <c r="J20" s="63"/>
      <c r="K20" s="63"/>
      <c r="L20" s="12"/>
      <c r="M20" s="64">
        <f>SUM(M17:M19)</f>
        <v>0</v>
      </c>
      <c r="N20" s="65">
        <f>SUM(N17:N19)</f>
        <v>0</v>
      </c>
      <c r="O20" s="132" t="str">
        <f>IMSUB(M20,N20)</f>
        <v>0</v>
      </c>
      <c r="P20" s="118"/>
      <c r="R20" s="139"/>
      <c r="S20" s="139"/>
      <c r="T20" s="140">
        <f>SUM(T17:T19)</f>
        <v>432</v>
      </c>
      <c r="U20" s="143">
        <f>O20/T20</f>
        <v>0</v>
      </c>
    </row>
    <row r="21" spans="1:21" ht="30" customHeight="1">
      <c r="A21" s="1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21" ht="30" customHeight="1">
      <c r="A22" s="2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21" ht="30" customHeight="1">
      <c r="A23" s="1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</row>
    <row r="24" spans="1:21" ht="60" customHeight="1">
      <c r="A24" s="1"/>
      <c r="B24" s="4"/>
      <c r="C24" s="8"/>
      <c r="D24" s="8"/>
      <c r="E24" s="8"/>
      <c r="F24" s="8"/>
      <c r="G24" s="8"/>
      <c r="H24" s="8"/>
      <c r="I24" s="8"/>
      <c r="J24" s="8"/>
      <c r="K24" s="8"/>
      <c r="L24" s="9"/>
      <c r="M24" s="10"/>
      <c r="N24" s="8"/>
      <c r="O24" s="11"/>
    </row>
  </sheetData>
  <phoneticPr fontId="6" type="noConversion"/>
  <pageMargins left="0.23" right="0.21" top="1.1000000000000001" bottom="0.42" header="0.3" footer="0.3"/>
  <pageSetup scale="65" fitToHeight="0" orientation="landscape" r:id="rId1"/>
  <headerFooter>
    <oddHeader>&amp;C&amp;"Times New Roman,Regular"&amp;20Sly Score Sheet 
Fourth Grade - 2nd Quarter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Kind.</vt:lpstr>
      <vt:lpstr>Kind. (2)</vt:lpstr>
      <vt:lpstr>1st</vt:lpstr>
      <vt:lpstr>1st (2)</vt:lpstr>
      <vt:lpstr>2nd</vt:lpstr>
      <vt:lpstr>2nd (2)</vt:lpstr>
      <vt:lpstr>3rd</vt:lpstr>
      <vt:lpstr>3rd (2)</vt:lpstr>
      <vt:lpstr>4th</vt:lpstr>
      <vt:lpstr>4th (2)</vt:lpstr>
      <vt:lpstr>5th</vt:lpstr>
      <vt:lpstr>5th (2)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WCPSS</dc:creator>
  <cp:lastModifiedBy>WCPSS</cp:lastModifiedBy>
  <cp:lastPrinted>2012-12-21T15:47:05Z</cp:lastPrinted>
  <dcterms:created xsi:type="dcterms:W3CDTF">2012-01-18T14:01:15Z</dcterms:created>
  <dcterms:modified xsi:type="dcterms:W3CDTF">2013-02-14T14:19:49Z</dcterms:modified>
</cp:coreProperties>
</file>